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3570" windowWidth="15480" windowHeight="2190" activeTab="0"/>
  </bookViews>
  <sheets>
    <sheet name="Attachment 5.3.1" sheetId="1" r:id="rId1"/>
  </sheets>
  <definedNames/>
  <calcPr fullCalcOnLoad="1"/>
</workbook>
</file>

<file path=xl/sharedStrings.xml><?xml version="1.0" encoding="utf-8"?>
<sst xmlns="http://schemas.openxmlformats.org/spreadsheetml/2006/main" count="293" uniqueCount="48">
  <si>
    <t>False Positives</t>
  </si>
  <si>
    <t>False Negatives</t>
  </si>
  <si>
    <t>Total Errors</t>
  </si>
  <si>
    <t>PM</t>
  </si>
  <si>
    <t>AO</t>
  </si>
  <si>
    <t>FDSS-MV</t>
  </si>
  <si>
    <t>FDSS-LV</t>
  </si>
  <si>
    <t>Upper Lake Park Beach</t>
  </si>
  <si>
    <t>Bay City State Rec Area</t>
  </si>
  <si>
    <t>Grand Haven State Park</t>
  </si>
  <si>
    <t>Hamburg Bathing Beach</t>
  </si>
  <si>
    <t>Evans Town Park Beach</t>
  </si>
  <si>
    <t>Lake Erie Beach</t>
  </si>
  <si>
    <t>Hammond Marina East Beach</t>
  </si>
  <si>
    <t>Villa Angela West</t>
  </si>
  <si>
    <t>Stratification of 2010 FDSS by State Single Sample Regulatory Standard</t>
  </si>
  <si>
    <t>Beach Name</t>
  </si>
  <si>
    <t>State Standard</t>
  </si>
  <si>
    <t>Management Control Decision Support Type</t>
  </si>
  <si>
    <t xml:space="preserve">%  Data </t>
  </si>
  <si>
    <t>FM - PM</t>
  </si>
  <si>
    <t xml:space="preserve">Ogden Dunes - 1  </t>
  </si>
  <si>
    <t xml:space="preserve">Presque Isle Beach #10 - 2 </t>
  </si>
  <si>
    <t xml:space="preserve">Ogden Dunes - 3  </t>
  </si>
  <si>
    <t>Marquette Park  Beach - 4</t>
  </si>
  <si>
    <t xml:space="preserve">Presque Isle Beach #10 - 3 </t>
  </si>
  <si>
    <t>Presque Isle Beach #2 - 2</t>
  </si>
  <si>
    <t xml:space="preserve">Presque Isle Beach #10 - 1 </t>
  </si>
  <si>
    <t>Marquette Park  Beach - 2</t>
  </si>
  <si>
    <t>Ogden Dunes - 2</t>
  </si>
  <si>
    <t>Marquette Park  Beach - 3</t>
  </si>
  <si>
    <t>Presque Isle Beach #2 - 1</t>
  </si>
  <si>
    <t>Racine North Beach Park</t>
  </si>
  <si>
    <t>Racine Zoo Beach</t>
  </si>
  <si>
    <t xml:space="preserve">Indiana Dunes St.Pk.W.Beach  </t>
  </si>
  <si>
    <t>Marquette Park  Beach - 1</t>
  </si>
  <si>
    <t xml:space="preserve">Bennett Beach </t>
  </si>
  <si>
    <t>Wendt  Beach</t>
  </si>
  <si>
    <t>Washington Park Beach - 3</t>
  </si>
  <si>
    <t>Washington Park Beach - 1</t>
  </si>
  <si>
    <t>Washington Park Beach - 5</t>
  </si>
  <si>
    <t xml:space="preserve">Woodlawn Beach State Park </t>
  </si>
  <si>
    <t xml:space="preserve">Bradford Beach </t>
  </si>
  <si>
    <t xml:space="preserve">Villa Angela East </t>
  </si>
  <si>
    <t>South Shore Beach</t>
  </si>
  <si>
    <t>Grand Haven North Beach Park</t>
  </si>
  <si>
    <t>Metro Beach</t>
  </si>
  <si>
    <t>Memorial  Beach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</si>
</sst>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right" vertical="center" wrapText="1" indent="2"/>
    </xf>
    <xf numFmtId="1" fontId="4" fillId="0" borderId="14" xfId="0" applyNumberFormat="1" applyFont="1" applyBorder="1" applyAlignment="1">
      <alignment horizontal="right" vertical="center" indent="2"/>
    </xf>
    <xf numFmtId="1" fontId="38" fillId="0" borderId="15" xfId="0" applyNumberFormat="1" applyFont="1" applyBorder="1" applyAlignment="1">
      <alignment horizontal="right" vertical="center" indent="2"/>
    </xf>
    <xf numFmtId="0" fontId="39" fillId="0" borderId="0" xfId="0" applyFont="1" applyAlignment="1">
      <alignment vertical="center"/>
    </xf>
    <xf numFmtId="0" fontId="38" fillId="0" borderId="16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right" vertical="center" indent="2"/>
    </xf>
    <xf numFmtId="1" fontId="4" fillId="0" borderId="17" xfId="0" applyNumberFormat="1" applyFont="1" applyBorder="1" applyAlignment="1">
      <alignment horizontal="right" vertical="center" wrapText="1" indent="2"/>
    </xf>
    <xf numFmtId="1" fontId="38" fillId="0" borderId="18" xfId="0" applyNumberFormat="1" applyFont="1" applyBorder="1" applyAlignment="1">
      <alignment horizontal="right" vertical="center" indent="2"/>
    </xf>
    <xf numFmtId="0" fontId="38" fillId="0" borderId="19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right" vertical="center" wrapText="1" indent="2"/>
    </xf>
    <xf numFmtId="1" fontId="4" fillId="0" borderId="20" xfId="0" applyNumberFormat="1" applyFont="1" applyBorder="1" applyAlignment="1">
      <alignment horizontal="right" vertical="center" indent="2"/>
    </xf>
    <xf numFmtId="1" fontId="38" fillId="0" borderId="21" xfId="0" applyNumberFormat="1" applyFont="1" applyBorder="1" applyAlignment="1">
      <alignment horizontal="right" vertical="center" indent="2"/>
    </xf>
    <xf numFmtId="0" fontId="38" fillId="0" borderId="22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0" fontId="4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right" vertical="center" wrapText="1" indent="2"/>
    </xf>
    <xf numFmtId="1" fontId="4" fillId="0" borderId="23" xfId="0" applyNumberFormat="1" applyFont="1" applyBorder="1" applyAlignment="1">
      <alignment horizontal="right" vertical="center" indent="2"/>
    </xf>
    <xf numFmtId="1" fontId="38" fillId="0" borderId="24" xfId="0" applyNumberFormat="1" applyFont="1" applyBorder="1" applyAlignment="1">
      <alignment horizontal="right" vertical="center" indent="2"/>
    </xf>
    <xf numFmtId="1" fontId="4" fillId="0" borderId="18" xfId="0" applyNumberFormat="1" applyFont="1" applyBorder="1" applyAlignment="1">
      <alignment horizontal="right" vertical="center" indent="2"/>
    </xf>
    <xf numFmtId="1" fontId="4" fillId="0" borderId="21" xfId="0" applyNumberFormat="1" applyFont="1" applyBorder="1" applyAlignment="1">
      <alignment horizontal="right" vertical="center" indent="2"/>
    </xf>
    <xf numFmtId="0" fontId="0" fillId="0" borderId="0" xfId="0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">
      <selection activeCell="B151" sqref="B151"/>
    </sheetView>
  </sheetViews>
  <sheetFormatPr defaultColWidth="9.140625" defaultRowHeight="15"/>
  <cols>
    <col min="1" max="1" width="26.7109375" style="2" bestFit="1" customWidth="1"/>
    <col min="2" max="2" width="8.421875" style="39" bestFit="1" customWidth="1"/>
    <col min="3" max="3" width="14.28125" style="2" bestFit="1" customWidth="1"/>
    <col min="4" max="4" width="7.57421875" style="43" bestFit="1" customWidth="1"/>
    <col min="5" max="5" width="9.140625" style="39" customWidth="1"/>
    <col min="6" max="7" width="9.140625" style="2" customWidth="1"/>
    <col min="8" max="8" width="7.7109375" style="41" bestFit="1" customWidth="1"/>
    <col min="9" max="16384" width="9.140625" style="2" customWidth="1"/>
  </cols>
  <sheetData>
    <row r="1" spans="1:8" ht="21" customHeight="1" thickBot="1">
      <c r="A1" s="44" t="s">
        <v>15</v>
      </c>
      <c r="B1" s="45"/>
      <c r="C1" s="45"/>
      <c r="D1" s="45"/>
      <c r="E1" s="45"/>
      <c r="F1" s="45"/>
      <c r="G1" s="45"/>
      <c r="H1" s="46"/>
    </row>
    <row r="2" spans="1:8" ht="42.75" customHeight="1" thickBot="1">
      <c r="A2" s="3" t="s">
        <v>16</v>
      </c>
      <c r="B2" s="4" t="s">
        <v>17</v>
      </c>
      <c r="C2" s="4" t="s">
        <v>18</v>
      </c>
      <c r="D2" s="5" t="s">
        <v>19</v>
      </c>
      <c r="E2" s="4" t="s">
        <v>0</v>
      </c>
      <c r="F2" s="6" t="s">
        <v>1</v>
      </c>
      <c r="G2" s="6" t="s">
        <v>2</v>
      </c>
      <c r="H2" s="7" t="s">
        <v>20</v>
      </c>
    </row>
    <row r="3" spans="1:9" ht="15" customHeight="1">
      <c r="A3" s="8" t="s">
        <v>21</v>
      </c>
      <c r="B3" s="9">
        <v>235</v>
      </c>
      <c r="C3" s="10" t="s">
        <v>5</v>
      </c>
      <c r="D3" s="11">
        <v>0.013</v>
      </c>
      <c r="E3" s="12">
        <v>59</v>
      </c>
      <c r="F3" s="13">
        <v>0</v>
      </c>
      <c r="G3" s="12">
        <f>E3+F3</f>
        <v>59</v>
      </c>
      <c r="H3" s="14">
        <f>G3-G5</f>
        <v>51</v>
      </c>
      <c r="I3" s="15"/>
    </row>
    <row r="4" spans="1:9" ht="15">
      <c r="A4" s="16" t="s">
        <v>21</v>
      </c>
      <c r="B4" s="17">
        <v>235</v>
      </c>
      <c r="C4" s="18" t="s">
        <v>6</v>
      </c>
      <c r="D4" s="19">
        <v>0.013</v>
      </c>
      <c r="E4" s="20">
        <v>59</v>
      </c>
      <c r="F4" s="20">
        <v>0</v>
      </c>
      <c r="G4" s="21">
        <f aca="true" t="shared" si="0" ref="G4:G67">E4+F4</f>
        <v>59</v>
      </c>
      <c r="H4" s="22">
        <f>G4-G5</f>
        <v>51</v>
      </c>
      <c r="I4" s="15"/>
    </row>
    <row r="5" spans="1:9" ht="15">
      <c r="A5" s="16" t="s">
        <v>21</v>
      </c>
      <c r="B5" s="17">
        <v>235</v>
      </c>
      <c r="C5" s="18" t="s">
        <v>3</v>
      </c>
      <c r="D5" s="19">
        <v>0.013</v>
      </c>
      <c r="E5" s="20">
        <v>4</v>
      </c>
      <c r="F5" s="20">
        <v>4</v>
      </c>
      <c r="G5" s="21">
        <f t="shared" si="0"/>
        <v>8</v>
      </c>
      <c r="H5" s="22"/>
      <c r="I5" s="15"/>
    </row>
    <row r="6" spans="1:9" ht="15.75" thickBot="1">
      <c r="A6" s="23" t="s">
        <v>21</v>
      </c>
      <c r="B6" s="24">
        <v>235</v>
      </c>
      <c r="C6" s="25" t="s">
        <v>4</v>
      </c>
      <c r="D6" s="26">
        <v>0.013</v>
      </c>
      <c r="E6" s="27">
        <v>0</v>
      </c>
      <c r="F6" s="28">
        <v>5</v>
      </c>
      <c r="G6" s="27">
        <f t="shared" si="0"/>
        <v>5</v>
      </c>
      <c r="H6" s="29"/>
      <c r="I6" s="15"/>
    </row>
    <row r="7" spans="1:9" ht="15">
      <c r="A7" s="8" t="s">
        <v>22</v>
      </c>
      <c r="B7" s="9">
        <v>235</v>
      </c>
      <c r="C7" s="10" t="s">
        <v>5</v>
      </c>
      <c r="D7" s="11">
        <v>0.035</v>
      </c>
      <c r="E7" s="12">
        <v>7</v>
      </c>
      <c r="F7" s="13">
        <v>0</v>
      </c>
      <c r="G7" s="12">
        <f t="shared" si="0"/>
        <v>7</v>
      </c>
      <c r="H7" s="14">
        <f>G7-G9</f>
        <v>5</v>
      </c>
      <c r="I7" s="15"/>
    </row>
    <row r="8" spans="1:9" ht="15">
      <c r="A8" s="16" t="s">
        <v>22</v>
      </c>
      <c r="B8" s="17">
        <v>235</v>
      </c>
      <c r="C8" s="18" t="s">
        <v>6</v>
      </c>
      <c r="D8" s="19">
        <v>0.035</v>
      </c>
      <c r="E8" s="20">
        <v>4</v>
      </c>
      <c r="F8" s="20">
        <v>1</v>
      </c>
      <c r="G8" s="21">
        <f t="shared" si="0"/>
        <v>5</v>
      </c>
      <c r="H8" s="22">
        <f>G8-G9</f>
        <v>3</v>
      </c>
      <c r="I8" s="15"/>
    </row>
    <row r="9" spans="1:9" ht="15">
      <c r="A9" s="16" t="s">
        <v>22</v>
      </c>
      <c r="B9" s="17">
        <v>235</v>
      </c>
      <c r="C9" s="18" t="s">
        <v>3</v>
      </c>
      <c r="D9" s="19">
        <v>0.035</v>
      </c>
      <c r="E9" s="20">
        <v>1</v>
      </c>
      <c r="F9" s="20">
        <v>1</v>
      </c>
      <c r="G9" s="21">
        <f t="shared" si="0"/>
        <v>2</v>
      </c>
      <c r="H9" s="22"/>
      <c r="I9" s="15"/>
    </row>
    <row r="10" spans="1:9" ht="15.75" thickBot="1">
      <c r="A10" s="23" t="s">
        <v>22</v>
      </c>
      <c r="B10" s="24">
        <v>235</v>
      </c>
      <c r="C10" s="25" t="s">
        <v>4</v>
      </c>
      <c r="D10" s="26">
        <v>0.035</v>
      </c>
      <c r="E10" s="27">
        <v>0</v>
      </c>
      <c r="F10" s="28">
        <v>1</v>
      </c>
      <c r="G10" s="27">
        <f t="shared" si="0"/>
        <v>1</v>
      </c>
      <c r="H10" s="29"/>
      <c r="I10" s="15"/>
    </row>
    <row r="11" spans="1:9" ht="15">
      <c r="A11" s="8" t="s">
        <v>23</v>
      </c>
      <c r="B11" s="9">
        <v>235</v>
      </c>
      <c r="C11" s="10" t="s">
        <v>5</v>
      </c>
      <c r="D11" s="11">
        <v>0.05</v>
      </c>
      <c r="E11" s="12">
        <v>39</v>
      </c>
      <c r="F11" s="13">
        <v>1</v>
      </c>
      <c r="G11" s="12">
        <f t="shared" si="0"/>
        <v>40</v>
      </c>
      <c r="H11" s="14">
        <f>G11-G13</f>
        <v>34</v>
      </c>
      <c r="I11" s="15"/>
    </row>
    <row r="12" spans="1:9" ht="15">
      <c r="A12" s="16" t="s">
        <v>23</v>
      </c>
      <c r="B12" s="17">
        <v>235</v>
      </c>
      <c r="C12" s="18" t="s">
        <v>6</v>
      </c>
      <c r="D12" s="19">
        <v>0.05</v>
      </c>
      <c r="E12" s="20">
        <v>51</v>
      </c>
      <c r="F12" s="20">
        <v>0</v>
      </c>
      <c r="G12" s="21">
        <f t="shared" si="0"/>
        <v>51</v>
      </c>
      <c r="H12" s="22">
        <f>G12-G13</f>
        <v>45</v>
      </c>
      <c r="I12" s="15"/>
    </row>
    <row r="13" spans="1:9" ht="15">
      <c r="A13" s="16" t="s">
        <v>23</v>
      </c>
      <c r="B13" s="17">
        <v>235</v>
      </c>
      <c r="C13" s="18" t="s">
        <v>3</v>
      </c>
      <c r="D13" s="19">
        <v>0.05</v>
      </c>
      <c r="E13" s="20">
        <v>5</v>
      </c>
      <c r="F13" s="20">
        <v>1</v>
      </c>
      <c r="G13" s="21">
        <f t="shared" si="0"/>
        <v>6</v>
      </c>
      <c r="H13" s="22"/>
      <c r="I13" s="15"/>
    </row>
    <row r="14" spans="1:9" ht="15.75" thickBot="1">
      <c r="A14" s="23" t="s">
        <v>23</v>
      </c>
      <c r="B14" s="24">
        <v>235</v>
      </c>
      <c r="C14" s="25" t="s">
        <v>4</v>
      </c>
      <c r="D14" s="26">
        <v>0.05</v>
      </c>
      <c r="E14" s="27">
        <v>0</v>
      </c>
      <c r="F14" s="28">
        <v>6</v>
      </c>
      <c r="G14" s="27">
        <f t="shared" si="0"/>
        <v>6</v>
      </c>
      <c r="H14" s="29"/>
      <c r="I14" s="15"/>
    </row>
    <row r="15" spans="1:9" ht="15">
      <c r="A15" s="8" t="s">
        <v>24</v>
      </c>
      <c r="B15" s="9">
        <v>235</v>
      </c>
      <c r="C15" s="10" t="s">
        <v>5</v>
      </c>
      <c r="D15" s="11">
        <v>0.055</v>
      </c>
      <c r="E15" s="12">
        <v>0</v>
      </c>
      <c r="F15" s="13">
        <v>4</v>
      </c>
      <c r="G15" s="12">
        <f t="shared" si="0"/>
        <v>4</v>
      </c>
      <c r="H15" s="14">
        <f>G15-G17</f>
        <v>-8</v>
      </c>
      <c r="I15" s="15"/>
    </row>
    <row r="16" spans="1:9" ht="15">
      <c r="A16" s="16" t="s">
        <v>24</v>
      </c>
      <c r="B16" s="17">
        <v>235</v>
      </c>
      <c r="C16" s="18" t="s">
        <v>6</v>
      </c>
      <c r="D16" s="19">
        <v>0.055</v>
      </c>
      <c r="E16" s="20">
        <v>1</v>
      </c>
      <c r="F16" s="20">
        <v>6</v>
      </c>
      <c r="G16" s="21">
        <f t="shared" si="0"/>
        <v>7</v>
      </c>
      <c r="H16" s="22">
        <f>G16-G17</f>
        <v>-5</v>
      </c>
      <c r="I16" s="15"/>
    </row>
    <row r="17" spans="1:9" ht="15">
      <c r="A17" s="16" t="s">
        <v>24</v>
      </c>
      <c r="B17" s="17">
        <v>235</v>
      </c>
      <c r="C17" s="18" t="s">
        <v>3</v>
      </c>
      <c r="D17" s="19">
        <v>0.055</v>
      </c>
      <c r="E17" s="20">
        <v>6</v>
      </c>
      <c r="F17" s="20">
        <v>6</v>
      </c>
      <c r="G17" s="21">
        <f t="shared" si="0"/>
        <v>12</v>
      </c>
      <c r="H17" s="22"/>
      <c r="I17" s="15"/>
    </row>
    <row r="18" spans="1:9" ht="15.75" thickBot="1">
      <c r="A18" s="23" t="s">
        <v>24</v>
      </c>
      <c r="B18" s="24">
        <v>235</v>
      </c>
      <c r="C18" s="25" t="s">
        <v>4</v>
      </c>
      <c r="D18" s="26">
        <v>0.055</v>
      </c>
      <c r="E18" s="27">
        <v>0</v>
      </c>
      <c r="F18" s="28">
        <v>6</v>
      </c>
      <c r="G18" s="27">
        <f t="shared" si="0"/>
        <v>6</v>
      </c>
      <c r="H18" s="29"/>
      <c r="I18" s="15"/>
    </row>
    <row r="19" spans="1:9" ht="15">
      <c r="A19" s="8" t="s">
        <v>25</v>
      </c>
      <c r="B19" s="9">
        <v>235</v>
      </c>
      <c r="C19" s="10" t="s">
        <v>5</v>
      </c>
      <c r="D19" s="11">
        <v>0.058</v>
      </c>
      <c r="E19" s="12">
        <v>1</v>
      </c>
      <c r="F19" s="13">
        <v>0</v>
      </c>
      <c r="G19" s="12">
        <f t="shared" si="0"/>
        <v>1</v>
      </c>
      <c r="H19" s="14">
        <f>G19-G21</f>
        <v>-3</v>
      </c>
      <c r="I19" s="15"/>
    </row>
    <row r="20" spans="1:9" ht="15">
      <c r="A20" s="16" t="s">
        <v>25</v>
      </c>
      <c r="B20" s="17">
        <v>235</v>
      </c>
      <c r="C20" s="18" t="s">
        <v>6</v>
      </c>
      <c r="D20" s="19">
        <v>0.058</v>
      </c>
      <c r="E20" s="20">
        <v>2</v>
      </c>
      <c r="F20" s="20">
        <v>0</v>
      </c>
      <c r="G20" s="21">
        <f t="shared" si="0"/>
        <v>2</v>
      </c>
      <c r="H20" s="22">
        <f>G20-G21</f>
        <v>-2</v>
      </c>
      <c r="I20" s="15"/>
    </row>
    <row r="21" spans="1:9" ht="15">
      <c r="A21" s="16" t="s">
        <v>25</v>
      </c>
      <c r="B21" s="17">
        <v>235</v>
      </c>
      <c r="C21" s="18" t="s">
        <v>3</v>
      </c>
      <c r="D21" s="19">
        <v>0.058</v>
      </c>
      <c r="E21" s="20">
        <v>2</v>
      </c>
      <c r="F21" s="20">
        <v>2</v>
      </c>
      <c r="G21" s="21">
        <f t="shared" si="0"/>
        <v>4</v>
      </c>
      <c r="H21" s="22"/>
      <c r="I21" s="15"/>
    </row>
    <row r="22" spans="1:9" ht="15.75" thickBot="1">
      <c r="A22" s="23" t="s">
        <v>25</v>
      </c>
      <c r="B22" s="24">
        <v>235</v>
      </c>
      <c r="C22" s="25" t="s">
        <v>4</v>
      </c>
      <c r="D22" s="26">
        <v>0.058</v>
      </c>
      <c r="E22" s="27">
        <v>0</v>
      </c>
      <c r="F22" s="28">
        <v>2</v>
      </c>
      <c r="G22" s="27">
        <f t="shared" si="0"/>
        <v>2</v>
      </c>
      <c r="H22" s="29"/>
      <c r="I22" s="15"/>
    </row>
    <row r="23" spans="1:9" ht="15">
      <c r="A23" s="8" t="s">
        <v>26</v>
      </c>
      <c r="B23" s="9">
        <v>235</v>
      </c>
      <c r="C23" s="10" t="s">
        <v>5</v>
      </c>
      <c r="D23" s="11">
        <v>0.062</v>
      </c>
      <c r="E23" s="12">
        <v>4</v>
      </c>
      <c r="F23" s="13">
        <v>0</v>
      </c>
      <c r="G23" s="12">
        <f t="shared" si="0"/>
        <v>4</v>
      </c>
      <c r="H23" s="14">
        <f>G23-G25</f>
        <v>0</v>
      </c>
      <c r="I23" s="15"/>
    </row>
    <row r="24" spans="1:9" ht="15">
      <c r="A24" s="16" t="s">
        <v>26</v>
      </c>
      <c r="B24" s="17">
        <v>235</v>
      </c>
      <c r="C24" s="18" t="s">
        <v>6</v>
      </c>
      <c r="D24" s="19">
        <v>0.062</v>
      </c>
      <c r="E24" s="20">
        <v>2</v>
      </c>
      <c r="F24" s="20">
        <v>1</v>
      </c>
      <c r="G24" s="21">
        <f t="shared" si="0"/>
        <v>3</v>
      </c>
      <c r="H24" s="22">
        <f>G24-G25</f>
        <v>-1</v>
      </c>
      <c r="I24" s="15"/>
    </row>
    <row r="25" spans="1:9" ht="15">
      <c r="A25" s="16" t="s">
        <v>26</v>
      </c>
      <c r="B25" s="17">
        <v>235</v>
      </c>
      <c r="C25" s="18" t="s">
        <v>3</v>
      </c>
      <c r="D25" s="19">
        <v>0.062</v>
      </c>
      <c r="E25" s="20">
        <v>2</v>
      </c>
      <c r="F25" s="20">
        <v>2</v>
      </c>
      <c r="G25" s="21">
        <f t="shared" si="0"/>
        <v>4</v>
      </c>
      <c r="H25" s="22"/>
      <c r="I25" s="15"/>
    </row>
    <row r="26" spans="1:9" ht="15.75" thickBot="1">
      <c r="A26" s="23" t="s">
        <v>26</v>
      </c>
      <c r="B26" s="24">
        <v>235</v>
      </c>
      <c r="C26" s="25" t="s">
        <v>4</v>
      </c>
      <c r="D26" s="26">
        <v>0.062</v>
      </c>
      <c r="E26" s="27">
        <v>0</v>
      </c>
      <c r="F26" s="28">
        <v>2</v>
      </c>
      <c r="G26" s="27">
        <f t="shared" si="0"/>
        <v>2</v>
      </c>
      <c r="H26" s="29"/>
      <c r="I26" s="15"/>
    </row>
    <row r="27" spans="1:9" ht="15">
      <c r="A27" s="8" t="s">
        <v>27</v>
      </c>
      <c r="B27" s="9">
        <v>235</v>
      </c>
      <c r="C27" s="10" t="s">
        <v>5</v>
      </c>
      <c r="D27" s="11">
        <v>0.064</v>
      </c>
      <c r="E27" s="12">
        <v>1</v>
      </c>
      <c r="F27" s="13">
        <v>1</v>
      </c>
      <c r="G27" s="12">
        <f t="shared" si="0"/>
        <v>2</v>
      </c>
      <c r="H27" s="14">
        <f>G27-G29</f>
        <v>0</v>
      </c>
      <c r="I27" s="15"/>
    </row>
    <row r="28" spans="1:9" ht="15">
      <c r="A28" s="16" t="s">
        <v>27</v>
      </c>
      <c r="B28" s="17">
        <v>235</v>
      </c>
      <c r="C28" s="18" t="s">
        <v>6</v>
      </c>
      <c r="D28" s="19">
        <v>0.064</v>
      </c>
      <c r="E28" s="21">
        <v>1</v>
      </c>
      <c r="F28" s="20">
        <v>1</v>
      </c>
      <c r="G28" s="21">
        <f t="shared" si="0"/>
        <v>2</v>
      </c>
      <c r="H28" s="22">
        <f>G28-G29</f>
        <v>0</v>
      </c>
      <c r="I28" s="15"/>
    </row>
    <row r="29" spans="1:9" ht="15">
      <c r="A29" s="16" t="s">
        <v>27</v>
      </c>
      <c r="B29" s="17">
        <v>235</v>
      </c>
      <c r="C29" s="18" t="s">
        <v>3</v>
      </c>
      <c r="D29" s="19">
        <v>0.064</v>
      </c>
      <c r="E29" s="20">
        <v>1</v>
      </c>
      <c r="F29" s="20">
        <v>1</v>
      </c>
      <c r="G29" s="21">
        <f t="shared" si="0"/>
        <v>2</v>
      </c>
      <c r="H29" s="22"/>
      <c r="I29" s="15"/>
    </row>
    <row r="30" spans="1:9" ht="15.75" thickBot="1">
      <c r="A30" s="23" t="s">
        <v>27</v>
      </c>
      <c r="B30" s="24">
        <v>235</v>
      </c>
      <c r="C30" s="25" t="s">
        <v>4</v>
      </c>
      <c r="D30" s="26">
        <v>0.064</v>
      </c>
      <c r="E30" s="27">
        <v>0</v>
      </c>
      <c r="F30" s="28">
        <v>1</v>
      </c>
      <c r="G30" s="27">
        <f t="shared" si="0"/>
        <v>1</v>
      </c>
      <c r="H30" s="29"/>
      <c r="I30" s="15"/>
    </row>
    <row r="31" spans="1:9" ht="15">
      <c r="A31" s="8" t="s">
        <v>28</v>
      </c>
      <c r="B31" s="9">
        <v>235</v>
      </c>
      <c r="C31" s="10" t="s">
        <v>5</v>
      </c>
      <c r="D31" s="11">
        <v>0.066</v>
      </c>
      <c r="E31" s="12">
        <v>1</v>
      </c>
      <c r="F31" s="13">
        <v>7</v>
      </c>
      <c r="G31" s="12">
        <f t="shared" si="0"/>
        <v>8</v>
      </c>
      <c r="H31" s="14">
        <f>G31-G33</f>
        <v>-8</v>
      </c>
      <c r="I31" s="15"/>
    </row>
    <row r="32" spans="1:9" ht="15">
      <c r="A32" s="16" t="s">
        <v>28</v>
      </c>
      <c r="B32" s="17">
        <v>235</v>
      </c>
      <c r="C32" s="18" t="s">
        <v>6</v>
      </c>
      <c r="D32" s="19">
        <v>0.066</v>
      </c>
      <c r="E32" s="20">
        <v>3</v>
      </c>
      <c r="F32" s="20">
        <v>7</v>
      </c>
      <c r="G32" s="21">
        <f t="shared" si="0"/>
        <v>10</v>
      </c>
      <c r="H32" s="22">
        <f>G32-G33</f>
        <v>-6</v>
      </c>
      <c r="I32" s="15"/>
    </row>
    <row r="33" spans="1:9" ht="15">
      <c r="A33" s="16" t="s">
        <v>28</v>
      </c>
      <c r="B33" s="17">
        <v>235</v>
      </c>
      <c r="C33" s="18" t="s">
        <v>3</v>
      </c>
      <c r="D33" s="19">
        <v>0.066</v>
      </c>
      <c r="E33" s="20">
        <v>8</v>
      </c>
      <c r="F33" s="20">
        <v>8</v>
      </c>
      <c r="G33" s="21">
        <f t="shared" si="0"/>
        <v>16</v>
      </c>
      <c r="H33" s="22"/>
      <c r="I33" s="15"/>
    </row>
    <row r="34" spans="1:9" ht="15.75" thickBot="1">
      <c r="A34" s="23" t="s">
        <v>28</v>
      </c>
      <c r="B34" s="24">
        <v>235</v>
      </c>
      <c r="C34" s="25" t="s">
        <v>4</v>
      </c>
      <c r="D34" s="26">
        <v>0.066</v>
      </c>
      <c r="E34" s="27">
        <v>0</v>
      </c>
      <c r="F34" s="28">
        <v>8</v>
      </c>
      <c r="G34" s="27">
        <f t="shared" si="0"/>
        <v>8</v>
      </c>
      <c r="H34" s="29"/>
      <c r="I34" s="15"/>
    </row>
    <row r="35" spans="1:9" ht="15">
      <c r="A35" s="8" t="s">
        <v>29</v>
      </c>
      <c r="B35" s="9">
        <v>235</v>
      </c>
      <c r="C35" s="10" t="s">
        <v>5</v>
      </c>
      <c r="D35" s="11">
        <v>0.071</v>
      </c>
      <c r="E35" s="12">
        <v>12</v>
      </c>
      <c r="F35" s="13">
        <v>4</v>
      </c>
      <c r="G35" s="12">
        <f t="shared" si="0"/>
        <v>16</v>
      </c>
      <c r="H35" s="14">
        <f>G35-G37</f>
        <v>3</v>
      </c>
      <c r="I35" s="15"/>
    </row>
    <row r="36" spans="1:9" ht="15">
      <c r="A36" s="16" t="s">
        <v>29</v>
      </c>
      <c r="B36" s="17">
        <v>235</v>
      </c>
      <c r="C36" s="18" t="s">
        <v>6</v>
      </c>
      <c r="D36" s="19">
        <v>0.071</v>
      </c>
      <c r="E36" s="20">
        <v>12</v>
      </c>
      <c r="F36" s="20">
        <v>4</v>
      </c>
      <c r="G36" s="21">
        <f t="shared" si="0"/>
        <v>16</v>
      </c>
      <c r="H36" s="22">
        <f>G36-G37</f>
        <v>3</v>
      </c>
      <c r="I36" s="15"/>
    </row>
    <row r="37" spans="1:9" ht="15">
      <c r="A37" s="16" t="s">
        <v>29</v>
      </c>
      <c r="B37" s="17">
        <v>235</v>
      </c>
      <c r="C37" s="18" t="s">
        <v>3</v>
      </c>
      <c r="D37" s="19">
        <v>0.071</v>
      </c>
      <c r="E37" s="20">
        <v>6</v>
      </c>
      <c r="F37" s="20">
        <v>7</v>
      </c>
      <c r="G37" s="21">
        <f t="shared" si="0"/>
        <v>13</v>
      </c>
      <c r="H37" s="22"/>
      <c r="I37" s="15"/>
    </row>
    <row r="38" spans="1:9" ht="15.75" thickBot="1">
      <c r="A38" s="23" t="s">
        <v>29</v>
      </c>
      <c r="B38" s="24">
        <v>235</v>
      </c>
      <c r="C38" s="25" t="s">
        <v>4</v>
      </c>
      <c r="D38" s="26">
        <v>0.071</v>
      </c>
      <c r="E38" s="27">
        <v>0</v>
      </c>
      <c r="F38" s="28">
        <v>7</v>
      </c>
      <c r="G38" s="27">
        <f t="shared" si="0"/>
        <v>7</v>
      </c>
      <c r="H38" s="29"/>
      <c r="I38" s="15"/>
    </row>
    <row r="39" spans="1:9" ht="15">
      <c r="A39" s="30" t="s">
        <v>30</v>
      </c>
      <c r="B39" s="31">
        <v>235</v>
      </c>
      <c r="C39" s="32" t="s">
        <v>5</v>
      </c>
      <c r="D39" s="33">
        <v>0.072</v>
      </c>
      <c r="E39" s="34">
        <v>0</v>
      </c>
      <c r="F39" s="35">
        <v>6</v>
      </c>
      <c r="G39" s="34">
        <f t="shared" si="0"/>
        <v>6</v>
      </c>
      <c r="H39" s="36">
        <f>G39-G41</f>
        <v>-10</v>
      </c>
      <c r="I39" s="15"/>
    </row>
    <row r="40" spans="1:9" ht="15">
      <c r="A40" s="16" t="s">
        <v>30</v>
      </c>
      <c r="B40" s="17">
        <v>235</v>
      </c>
      <c r="C40" s="18" t="s">
        <v>6</v>
      </c>
      <c r="D40" s="19">
        <v>0.072</v>
      </c>
      <c r="E40" s="20">
        <v>1</v>
      </c>
      <c r="F40" s="20">
        <v>8</v>
      </c>
      <c r="G40" s="21">
        <f t="shared" si="0"/>
        <v>9</v>
      </c>
      <c r="H40" s="22">
        <f>G40-G41</f>
        <v>-7</v>
      </c>
      <c r="I40" s="15"/>
    </row>
    <row r="41" spans="1:9" ht="15">
      <c r="A41" s="16" t="s">
        <v>30</v>
      </c>
      <c r="B41" s="17">
        <v>235</v>
      </c>
      <c r="C41" s="18" t="s">
        <v>3</v>
      </c>
      <c r="D41" s="19">
        <v>0.072</v>
      </c>
      <c r="E41" s="20">
        <v>8</v>
      </c>
      <c r="F41" s="20">
        <v>8</v>
      </c>
      <c r="G41" s="21">
        <f t="shared" si="0"/>
        <v>16</v>
      </c>
      <c r="H41" s="22"/>
      <c r="I41" s="15"/>
    </row>
    <row r="42" spans="1:9" ht="15.75" thickBot="1">
      <c r="A42" s="23" t="s">
        <v>30</v>
      </c>
      <c r="B42" s="24">
        <v>235</v>
      </c>
      <c r="C42" s="25" t="s">
        <v>4</v>
      </c>
      <c r="D42" s="26">
        <v>0.072</v>
      </c>
      <c r="E42" s="27">
        <v>0</v>
      </c>
      <c r="F42" s="28">
        <v>9</v>
      </c>
      <c r="G42" s="27">
        <f t="shared" si="0"/>
        <v>9</v>
      </c>
      <c r="H42" s="29"/>
      <c r="I42" s="15"/>
    </row>
    <row r="43" spans="1:9" ht="15">
      <c r="A43" s="8" t="s">
        <v>31</v>
      </c>
      <c r="B43" s="9">
        <v>235</v>
      </c>
      <c r="C43" s="10" t="s">
        <v>5</v>
      </c>
      <c r="D43" s="11">
        <v>0.083</v>
      </c>
      <c r="E43" s="12">
        <v>0</v>
      </c>
      <c r="F43" s="13">
        <v>0</v>
      </c>
      <c r="G43" s="12">
        <f t="shared" si="0"/>
        <v>0</v>
      </c>
      <c r="H43" s="14">
        <f>G43-G45</f>
        <v>-2</v>
      </c>
      <c r="I43" s="15"/>
    </row>
    <row r="44" spans="1:9" ht="15">
      <c r="A44" s="16" t="s">
        <v>31</v>
      </c>
      <c r="B44" s="17">
        <v>235</v>
      </c>
      <c r="C44" s="18" t="s">
        <v>6</v>
      </c>
      <c r="D44" s="19">
        <v>0.083</v>
      </c>
      <c r="E44" s="20">
        <v>2</v>
      </c>
      <c r="F44" s="20">
        <v>0</v>
      </c>
      <c r="G44" s="21">
        <f t="shared" si="0"/>
        <v>2</v>
      </c>
      <c r="H44" s="22">
        <f>G44-G45</f>
        <v>0</v>
      </c>
      <c r="I44" s="15"/>
    </row>
    <row r="45" spans="1:9" ht="15">
      <c r="A45" s="16" t="s">
        <v>31</v>
      </c>
      <c r="B45" s="17">
        <v>235</v>
      </c>
      <c r="C45" s="18" t="s">
        <v>3</v>
      </c>
      <c r="D45" s="19">
        <v>0.083</v>
      </c>
      <c r="E45" s="20">
        <v>2</v>
      </c>
      <c r="F45" s="20">
        <v>0</v>
      </c>
      <c r="G45" s="21">
        <f t="shared" si="0"/>
        <v>2</v>
      </c>
      <c r="H45" s="22"/>
      <c r="I45" s="15"/>
    </row>
    <row r="46" spans="1:9" ht="15.75" thickBot="1">
      <c r="A46" s="23" t="s">
        <v>31</v>
      </c>
      <c r="B46" s="24">
        <v>235</v>
      </c>
      <c r="C46" s="25" t="s">
        <v>4</v>
      </c>
      <c r="D46" s="26">
        <v>0.083</v>
      </c>
      <c r="E46" s="27">
        <v>0</v>
      </c>
      <c r="F46" s="28">
        <v>2</v>
      </c>
      <c r="G46" s="27">
        <f t="shared" si="0"/>
        <v>2</v>
      </c>
      <c r="H46" s="29"/>
      <c r="I46" s="15"/>
    </row>
    <row r="47" spans="1:9" ht="15">
      <c r="A47" s="8" t="s">
        <v>32</v>
      </c>
      <c r="B47" s="9">
        <v>235</v>
      </c>
      <c r="C47" s="10" t="s">
        <v>5</v>
      </c>
      <c r="D47" s="11">
        <v>0.089</v>
      </c>
      <c r="E47" s="13">
        <v>0</v>
      </c>
      <c r="F47" s="13">
        <v>2</v>
      </c>
      <c r="G47" s="12">
        <f t="shared" si="0"/>
        <v>2</v>
      </c>
      <c r="H47" s="14">
        <f>G47-G49</f>
        <v>-2</v>
      </c>
      <c r="I47" s="15"/>
    </row>
    <row r="48" spans="1:9" ht="15">
      <c r="A48" s="16" t="s">
        <v>32</v>
      </c>
      <c r="B48" s="17">
        <v>235</v>
      </c>
      <c r="C48" s="18" t="s">
        <v>6</v>
      </c>
      <c r="D48" s="19">
        <v>0.089</v>
      </c>
      <c r="E48" s="20">
        <v>0</v>
      </c>
      <c r="F48" s="20">
        <v>2</v>
      </c>
      <c r="G48" s="21">
        <f t="shared" si="0"/>
        <v>2</v>
      </c>
      <c r="H48" s="22">
        <f>G48-G49</f>
        <v>-2</v>
      </c>
      <c r="I48" s="15"/>
    </row>
    <row r="49" spans="1:9" ht="15">
      <c r="A49" s="16" t="s">
        <v>32</v>
      </c>
      <c r="B49" s="17">
        <v>235</v>
      </c>
      <c r="C49" s="18" t="s">
        <v>3</v>
      </c>
      <c r="D49" s="19">
        <v>0.089</v>
      </c>
      <c r="E49" s="21">
        <v>2</v>
      </c>
      <c r="F49" s="21">
        <v>2</v>
      </c>
      <c r="G49" s="21">
        <f t="shared" si="0"/>
        <v>4</v>
      </c>
      <c r="H49" s="22"/>
      <c r="I49" s="15"/>
    </row>
    <row r="50" spans="1:9" ht="15.75" thickBot="1">
      <c r="A50" s="23" t="s">
        <v>32</v>
      </c>
      <c r="B50" s="24">
        <v>235</v>
      </c>
      <c r="C50" s="25" t="s">
        <v>4</v>
      </c>
      <c r="D50" s="26">
        <v>0.089</v>
      </c>
      <c r="E50" s="27">
        <v>0</v>
      </c>
      <c r="F50" s="27">
        <v>2</v>
      </c>
      <c r="G50" s="27">
        <f t="shared" si="0"/>
        <v>2</v>
      </c>
      <c r="H50" s="29"/>
      <c r="I50" s="15"/>
    </row>
    <row r="51" spans="1:9" ht="15">
      <c r="A51" s="8" t="s">
        <v>33</v>
      </c>
      <c r="B51" s="9">
        <v>235</v>
      </c>
      <c r="C51" s="10" t="s">
        <v>5</v>
      </c>
      <c r="D51" s="11">
        <v>0.104</v>
      </c>
      <c r="E51" s="12">
        <v>1</v>
      </c>
      <c r="F51" s="12">
        <v>4</v>
      </c>
      <c r="G51" s="12">
        <f t="shared" si="0"/>
        <v>5</v>
      </c>
      <c r="H51" s="14">
        <f>G51-G53</f>
        <v>-1</v>
      </c>
      <c r="I51" s="15"/>
    </row>
    <row r="52" spans="1:9" ht="15">
      <c r="A52" s="16" t="s">
        <v>33</v>
      </c>
      <c r="B52" s="17">
        <v>235</v>
      </c>
      <c r="C52" s="18" t="s">
        <v>6</v>
      </c>
      <c r="D52" s="19">
        <v>0.104</v>
      </c>
      <c r="E52" s="20">
        <v>3</v>
      </c>
      <c r="F52" s="21">
        <v>2</v>
      </c>
      <c r="G52" s="21">
        <f t="shared" si="0"/>
        <v>5</v>
      </c>
      <c r="H52" s="22">
        <f>G52-G53</f>
        <v>-1</v>
      </c>
      <c r="I52" s="15"/>
    </row>
    <row r="53" spans="1:9" ht="15" customHeight="1">
      <c r="A53" s="16" t="s">
        <v>33</v>
      </c>
      <c r="B53" s="17">
        <v>235</v>
      </c>
      <c r="C53" s="18" t="s">
        <v>3</v>
      </c>
      <c r="D53" s="19">
        <v>0.104</v>
      </c>
      <c r="E53" s="20">
        <v>3</v>
      </c>
      <c r="F53" s="20">
        <v>3</v>
      </c>
      <c r="G53" s="21">
        <f t="shared" si="0"/>
        <v>6</v>
      </c>
      <c r="H53" s="37"/>
      <c r="I53" s="15"/>
    </row>
    <row r="54" spans="1:9" ht="15" customHeight="1" thickBot="1">
      <c r="A54" s="23" t="s">
        <v>33</v>
      </c>
      <c r="B54" s="24">
        <v>235</v>
      </c>
      <c r="C54" s="25" t="s">
        <v>4</v>
      </c>
      <c r="D54" s="26">
        <v>0.104</v>
      </c>
      <c r="E54" s="27">
        <v>0</v>
      </c>
      <c r="F54" s="28">
        <v>4</v>
      </c>
      <c r="G54" s="27">
        <f t="shared" si="0"/>
        <v>4</v>
      </c>
      <c r="H54" s="38"/>
      <c r="I54" s="15"/>
    </row>
    <row r="55" spans="1:9" ht="15">
      <c r="A55" s="8" t="s">
        <v>34</v>
      </c>
      <c r="B55" s="9">
        <v>235</v>
      </c>
      <c r="C55" s="10" t="s">
        <v>5</v>
      </c>
      <c r="D55" s="11">
        <v>0.153</v>
      </c>
      <c r="E55" s="12">
        <v>1</v>
      </c>
      <c r="F55" s="13">
        <v>19</v>
      </c>
      <c r="G55" s="12">
        <f t="shared" si="0"/>
        <v>20</v>
      </c>
      <c r="H55" s="14">
        <f>G55-G57</f>
        <v>-8</v>
      </c>
      <c r="I55" s="15"/>
    </row>
    <row r="56" spans="1:9" ht="15">
      <c r="A56" s="16" t="s">
        <v>34</v>
      </c>
      <c r="B56" s="17">
        <v>235</v>
      </c>
      <c r="C56" s="18" t="s">
        <v>6</v>
      </c>
      <c r="D56" s="19">
        <v>0.153</v>
      </c>
      <c r="E56" s="20">
        <v>2</v>
      </c>
      <c r="F56" s="20">
        <v>19</v>
      </c>
      <c r="G56" s="21">
        <f t="shared" si="0"/>
        <v>21</v>
      </c>
      <c r="H56" s="22">
        <f>G56-G57</f>
        <v>-7</v>
      </c>
      <c r="I56" s="15"/>
    </row>
    <row r="57" spans="1:9" ht="15">
      <c r="A57" s="16" t="s">
        <v>34</v>
      </c>
      <c r="B57" s="17">
        <v>235</v>
      </c>
      <c r="C57" s="18" t="s">
        <v>3</v>
      </c>
      <c r="D57" s="19">
        <v>0.153</v>
      </c>
      <c r="E57" s="20">
        <v>14</v>
      </c>
      <c r="F57" s="20">
        <v>14</v>
      </c>
      <c r="G57" s="21">
        <f t="shared" si="0"/>
        <v>28</v>
      </c>
      <c r="H57" s="22"/>
      <c r="I57" s="15"/>
    </row>
    <row r="58" spans="1:9" ht="15.75" thickBot="1">
      <c r="A58" s="23" t="s">
        <v>34</v>
      </c>
      <c r="B58" s="24">
        <v>235</v>
      </c>
      <c r="C58" s="25" t="s">
        <v>4</v>
      </c>
      <c r="D58" s="26">
        <v>0.153</v>
      </c>
      <c r="E58" s="27">
        <v>0</v>
      </c>
      <c r="F58" s="28">
        <v>20</v>
      </c>
      <c r="G58" s="27">
        <f t="shared" si="0"/>
        <v>20</v>
      </c>
      <c r="H58" s="29"/>
      <c r="I58" s="15"/>
    </row>
    <row r="59" spans="1:9" ht="15">
      <c r="A59" s="8" t="s">
        <v>35</v>
      </c>
      <c r="B59" s="9">
        <v>235</v>
      </c>
      <c r="C59" s="10" t="s">
        <v>5</v>
      </c>
      <c r="D59" s="11">
        <v>0.168</v>
      </c>
      <c r="E59" s="12">
        <v>10</v>
      </c>
      <c r="F59" s="13">
        <v>10</v>
      </c>
      <c r="G59" s="12">
        <f t="shared" si="0"/>
        <v>20</v>
      </c>
      <c r="H59" s="14">
        <f>G59-G61</f>
        <v>-2</v>
      </c>
      <c r="I59" s="15"/>
    </row>
    <row r="60" spans="1:9" ht="15">
      <c r="A60" s="16" t="s">
        <v>35</v>
      </c>
      <c r="B60" s="17">
        <v>235</v>
      </c>
      <c r="C60" s="18" t="s">
        <v>6</v>
      </c>
      <c r="D60" s="19">
        <v>0.168</v>
      </c>
      <c r="E60" s="20">
        <v>5</v>
      </c>
      <c r="F60" s="20">
        <v>10</v>
      </c>
      <c r="G60" s="21">
        <f t="shared" si="0"/>
        <v>15</v>
      </c>
      <c r="H60" s="22">
        <f>G60-G61</f>
        <v>-7</v>
      </c>
      <c r="I60" s="15"/>
    </row>
    <row r="61" spans="1:9" ht="15">
      <c r="A61" s="16" t="s">
        <v>35</v>
      </c>
      <c r="B61" s="17">
        <v>235</v>
      </c>
      <c r="C61" s="18" t="s">
        <v>3</v>
      </c>
      <c r="D61" s="19">
        <v>0.168</v>
      </c>
      <c r="E61" s="20">
        <v>11</v>
      </c>
      <c r="F61" s="20">
        <v>11</v>
      </c>
      <c r="G61" s="21">
        <f t="shared" si="0"/>
        <v>22</v>
      </c>
      <c r="H61" s="22"/>
      <c r="I61" s="15"/>
    </row>
    <row r="62" spans="1:9" ht="15.75" thickBot="1">
      <c r="A62" s="23" t="s">
        <v>35</v>
      </c>
      <c r="B62" s="24">
        <v>235</v>
      </c>
      <c r="C62" s="25" t="s">
        <v>4</v>
      </c>
      <c r="D62" s="26">
        <v>0.168</v>
      </c>
      <c r="E62" s="27">
        <v>0</v>
      </c>
      <c r="F62" s="28">
        <v>13</v>
      </c>
      <c r="G62" s="27">
        <f t="shared" si="0"/>
        <v>13</v>
      </c>
      <c r="H62" s="29"/>
      <c r="I62" s="15"/>
    </row>
    <row r="63" spans="1:9" ht="15">
      <c r="A63" s="8" t="s">
        <v>13</v>
      </c>
      <c r="B63" s="9">
        <v>235</v>
      </c>
      <c r="C63" s="10" t="s">
        <v>5</v>
      </c>
      <c r="D63" s="11">
        <v>0.176</v>
      </c>
      <c r="E63" s="12">
        <v>0</v>
      </c>
      <c r="F63" s="13">
        <v>21</v>
      </c>
      <c r="G63" s="12">
        <f t="shared" si="0"/>
        <v>21</v>
      </c>
      <c r="H63" s="14">
        <f>G63-G65</f>
        <v>-9</v>
      </c>
      <c r="I63" s="15"/>
    </row>
    <row r="64" spans="1:9" ht="15">
      <c r="A64" s="16" t="s">
        <v>13</v>
      </c>
      <c r="B64" s="17">
        <v>235</v>
      </c>
      <c r="C64" s="18" t="s">
        <v>6</v>
      </c>
      <c r="D64" s="19">
        <v>0.176</v>
      </c>
      <c r="E64" s="20">
        <v>2</v>
      </c>
      <c r="F64" s="20">
        <v>19</v>
      </c>
      <c r="G64" s="21">
        <f t="shared" si="0"/>
        <v>21</v>
      </c>
      <c r="H64" s="22">
        <f>G64-G65</f>
        <v>-9</v>
      </c>
      <c r="I64" s="15"/>
    </row>
    <row r="65" spans="1:9" ht="15">
      <c r="A65" s="16" t="s">
        <v>13</v>
      </c>
      <c r="B65" s="17">
        <v>235</v>
      </c>
      <c r="C65" s="18" t="s">
        <v>3</v>
      </c>
      <c r="D65" s="19">
        <v>0.176</v>
      </c>
      <c r="E65" s="20">
        <v>15</v>
      </c>
      <c r="F65" s="20">
        <v>15</v>
      </c>
      <c r="G65" s="21">
        <f t="shared" si="0"/>
        <v>30</v>
      </c>
      <c r="H65" s="22"/>
      <c r="I65" s="15"/>
    </row>
    <row r="66" spans="1:9" ht="15.75" thickBot="1">
      <c r="A66" s="23" t="s">
        <v>13</v>
      </c>
      <c r="B66" s="24">
        <v>235</v>
      </c>
      <c r="C66" s="25" t="s">
        <v>4</v>
      </c>
      <c r="D66" s="26">
        <v>0.176</v>
      </c>
      <c r="E66" s="27">
        <v>0</v>
      </c>
      <c r="F66" s="28">
        <v>21</v>
      </c>
      <c r="G66" s="27">
        <f t="shared" si="0"/>
        <v>21</v>
      </c>
      <c r="H66" s="29"/>
      <c r="I66" s="15"/>
    </row>
    <row r="67" spans="1:9" ht="15">
      <c r="A67" s="8" t="s">
        <v>36</v>
      </c>
      <c r="B67" s="9">
        <v>235</v>
      </c>
      <c r="C67" s="10" t="s">
        <v>5</v>
      </c>
      <c r="D67" s="11">
        <v>0.207</v>
      </c>
      <c r="E67" s="12">
        <v>8</v>
      </c>
      <c r="F67" s="13">
        <v>4</v>
      </c>
      <c r="G67" s="12">
        <f t="shared" si="0"/>
        <v>12</v>
      </c>
      <c r="H67" s="14">
        <f>G67-G69</f>
        <v>3</v>
      </c>
      <c r="I67" s="15"/>
    </row>
    <row r="68" spans="1:9" ht="15">
      <c r="A68" s="16" t="s">
        <v>36</v>
      </c>
      <c r="B68" s="17">
        <v>235</v>
      </c>
      <c r="C68" s="18" t="s">
        <v>6</v>
      </c>
      <c r="D68" s="19">
        <v>0.207</v>
      </c>
      <c r="E68" s="20">
        <v>9</v>
      </c>
      <c r="F68" s="20">
        <v>4</v>
      </c>
      <c r="G68" s="21">
        <f aca="true" t="shared" si="1" ref="G68:G131">E68+F68</f>
        <v>13</v>
      </c>
      <c r="H68" s="22">
        <f>G68-G69</f>
        <v>4</v>
      </c>
      <c r="I68" s="15"/>
    </row>
    <row r="69" spans="1:9" ht="15">
      <c r="A69" s="16" t="s">
        <v>36</v>
      </c>
      <c r="B69" s="17">
        <v>235</v>
      </c>
      <c r="C69" s="18" t="s">
        <v>3</v>
      </c>
      <c r="D69" s="19">
        <v>0.207</v>
      </c>
      <c r="E69" s="20">
        <v>5</v>
      </c>
      <c r="F69" s="20">
        <v>4</v>
      </c>
      <c r="G69" s="21">
        <f t="shared" si="1"/>
        <v>9</v>
      </c>
      <c r="H69" s="22"/>
      <c r="I69" s="15"/>
    </row>
    <row r="70" spans="1:9" ht="15.75" thickBot="1">
      <c r="A70" s="23" t="s">
        <v>36</v>
      </c>
      <c r="B70" s="24">
        <v>235</v>
      </c>
      <c r="C70" s="25" t="s">
        <v>4</v>
      </c>
      <c r="D70" s="26">
        <v>0.207</v>
      </c>
      <c r="E70" s="27">
        <v>0</v>
      </c>
      <c r="F70" s="28">
        <v>7</v>
      </c>
      <c r="G70" s="27">
        <f t="shared" si="1"/>
        <v>7</v>
      </c>
      <c r="H70" s="29"/>
      <c r="I70" s="15"/>
    </row>
    <row r="71" spans="1:9" ht="15">
      <c r="A71" s="30" t="s">
        <v>7</v>
      </c>
      <c r="B71" s="31">
        <v>235</v>
      </c>
      <c r="C71" s="32" t="s">
        <v>5</v>
      </c>
      <c r="D71" s="33">
        <v>0.212</v>
      </c>
      <c r="E71" s="34">
        <v>0</v>
      </c>
      <c r="F71" s="35">
        <v>3</v>
      </c>
      <c r="G71" s="34">
        <f t="shared" si="1"/>
        <v>3</v>
      </c>
      <c r="H71" s="36">
        <f>G71-G73</f>
        <v>0</v>
      </c>
      <c r="I71" s="15"/>
    </row>
    <row r="72" spans="1:9" ht="15">
      <c r="A72" s="16" t="s">
        <v>7</v>
      </c>
      <c r="B72" s="17">
        <v>235</v>
      </c>
      <c r="C72" s="18" t="s">
        <v>6</v>
      </c>
      <c r="D72" s="19">
        <v>0.212</v>
      </c>
      <c r="E72" s="21">
        <v>0</v>
      </c>
      <c r="F72" s="20">
        <v>3</v>
      </c>
      <c r="G72" s="21">
        <f t="shared" si="1"/>
        <v>3</v>
      </c>
      <c r="H72" s="22">
        <f>G72-G73</f>
        <v>0</v>
      </c>
      <c r="I72" s="15"/>
    </row>
    <row r="73" spans="1:9" ht="15">
      <c r="A73" s="16" t="s">
        <v>7</v>
      </c>
      <c r="B73" s="17">
        <v>235</v>
      </c>
      <c r="C73" s="18" t="s">
        <v>3</v>
      </c>
      <c r="D73" s="19">
        <v>0.212</v>
      </c>
      <c r="E73" s="21">
        <v>0</v>
      </c>
      <c r="F73" s="20">
        <v>3</v>
      </c>
      <c r="G73" s="21">
        <f t="shared" si="1"/>
        <v>3</v>
      </c>
      <c r="H73" s="22"/>
      <c r="I73" s="15"/>
    </row>
    <row r="74" spans="1:9" ht="15.75" thickBot="1">
      <c r="A74" s="23" t="s">
        <v>7</v>
      </c>
      <c r="B74" s="24">
        <v>235</v>
      </c>
      <c r="C74" s="25" t="s">
        <v>4</v>
      </c>
      <c r="D74" s="26">
        <v>0.212</v>
      </c>
      <c r="E74" s="27">
        <v>0</v>
      </c>
      <c r="F74" s="28">
        <v>3</v>
      </c>
      <c r="G74" s="27">
        <f t="shared" si="1"/>
        <v>3</v>
      </c>
      <c r="H74" s="29"/>
      <c r="I74" s="15"/>
    </row>
    <row r="75" spans="1:9" ht="15">
      <c r="A75" s="8" t="s">
        <v>12</v>
      </c>
      <c r="B75" s="9">
        <v>235</v>
      </c>
      <c r="C75" s="10" t="s">
        <v>5</v>
      </c>
      <c r="D75" s="11">
        <v>0.225</v>
      </c>
      <c r="E75" s="12">
        <v>1</v>
      </c>
      <c r="F75" s="13">
        <v>5</v>
      </c>
      <c r="G75" s="12">
        <f t="shared" si="1"/>
        <v>6</v>
      </c>
      <c r="H75" s="14">
        <f>G75-G77</f>
        <v>-4</v>
      </c>
      <c r="I75" s="15"/>
    </row>
    <row r="76" spans="1:9" ht="15">
      <c r="A76" s="16" t="s">
        <v>12</v>
      </c>
      <c r="B76" s="17">
        <v>235</v>
      </c>
      <c r="C76" s="18" t="s">
        <v>6</v>
      </c>
      <c r="D76" s="19">
        <v>0.225</v>
      </c>
      <c r="E76" s="21">
        <v>1</v>
      </c>
      <c r="F76" s="20">
        <v>5</v>
      </c>
      <c r="G76" s="21">
        <f t="shared" si="1"/>
        <v>6</v>
      </c>
      <c r="H76" s="22">
        <f>G76-G77</f>
        <v>-4</v>
      </c>
      <c r="I76" s="15"/>
    </row>
    <row r="77" spans="1:9" ht="15">
      <c r="A77" s="16" t="s">
        <v>12</v>
      </c>
      <c r="B77" s="17">
        <v>235</v>
      </c>
      <c r="C77" s="18" t="s">
        <v>3</v>
      </c>
      <c r="D77" s="19">
        <v>0.225</v>
      </c>
      <c r="E77" s="20">
        <v>5</v>
      </c>
      <c r="F77" s="20">
        <v>5</v>
      </c>
      <c r="G77" s="21">
        <f t="shared" si="1"/>
        <v>10</v>
      </c>
      <c r="H77" s="22"/>
      <c r="I77" s="15"/>
    </row>
    <row r="78" spans="1:9" ht="15.75" thickBot="1">
      <c r="A78" s="23" t="s">
        <v>12</v>
      </c>
      <c r="B78" s="24">
        <v>235</v>
      </c>
      <c r="C78" s="25" t="s">
        <v>4</v>
      </c>
      <c r="D78" s="26">
        <v>0.225</v>
      </c>
      <c r="E78" s="27">
        <v>0</v>
      </c>
      <c r="F78" s="28">
        <v>7</v>
      </c>
      <c r="G78" s="27">
        <f t="shared" si="1"/>
        <v>7</v>
      </c>
      <c r="H78" s="29"/>
      <c r="I78" s="15"/>
    </row>
    <row r="79" spans="1:9" ht="15">
      <c r="A79" s="8" t="s">
        <v>37</v>
      </c>
      <c r="B79" s="9">
        <v>235</v>
      </c>
      <c r="C79" s="10" t="s">
        <v>5</v>
      </c>
      <c r="D79" s="11">
        <v>0.227</v>
      </c>
      <c r="E79" s="12">
        <v>10</v>
      </c>
      <c r="F79" s="13">
        <v>5</v>
      </c>
      <c r="G79" s="12">
        <f t="shared" si="1"/>
        <v>15</v>
      </c>
      <c r="H79" s="14">
        <f>G79-G81</f>
        <v>9</v>
      </c>
      <c r="I79" s="15"/>
    </row>
    <row r="80" spans="1:9" ht="15">
      <c r="A80" s="16" t="s">
        <v>37</v>
      </c>
      <c r="B80" s="17">
        <v>235</v>
      </c>
      <c r="C80" s="18" t="s">
        <v>6</v>
      </c>
      <c r="D80" s="19">
        <v>0.227</v>
      </c>
      <c r="E80" s="20">
        <v>8</v>
      </c>
      <c r="F80" s="20">
        <v>6</v>
      </c>
      <c r="G80" s="21">
        <f t="shared" si="1"/>
        <v>14</v>
      </c>
      <c r="H80" s="22">
        <f>G80-G81</f>
        <v>8</v>
      </c>
      <c r="I80" s="15"/>
    </row>
    <row r="81" spans="1:9" ht="15">
      <c r="A81" s="16" t="s">
        <v>37</v>
      </c>
      <c r="B81" s="17">
        <v>235</v>
      </c>
      <c r="C81" s="18" t="s">
        <v>3</v>
      </c>
      <c r="D81" s="19">
        <v>0.227</v>
      </c>
      <c r="E81" s="20">
        <v>3</v>
      </c>
      <c r="F81" s="20">
        <v>3</v>
      </c>
      <c r="G81" s="21">
        <f t="shared" si="1"/>
        <v>6</v>
      </c>
      <c r="H81" s="22"/>
      <c r="I81" s="15"/>
    </row>
    <row r="82" spans="1:9" ht="15.75" thickBot="1">
      <c r="A82" s="23" t="s">
        <v>37</v>
      </c>
      <c r="B82" s="24">
        <v>235</v>
      </c>
      <c r="C82" s="25" t="s">
        <v>4</v>
      </c>
      <c r="D82" s="26">
        <v>0.227</v>
      </c>
      <c r="E82" s="27">
        <v>0</v>
      </c>
      <c r="F82" s="28">
        <v>7</v>
      </c>
      <c r="G82" s="27">
        <f t="shared" si="1"/>
        <v>7</v>
      </c>
      <c r="H82" s="29"/>
      <c r="I82" s="15"/>
    </row>
    <row r="83" spans="1:9" ht="15">
      <c r="A83" s="8" t="s">
        <v>11</v>
      </c>
      <c r="B83" s="9">
        <v>235</v>
      </c>
      <c r="C83" s="10" t="s">
        <v>5</v>
      </c>
      <c r="D83" s="11">
        <v>0.244</v>
      </c>
      <c r="E83" s="12">
        <v>3</v>
      </c>
      <c r="F83" s="13">
        <v>4</v>
      </c>
      <c r="G83" s="12">
        <f t="shared" si="1"/>
        <v>7</v>
      </c>
      <c r="H83" s="14">
        <f>G83-G85</f>
        <v>0</v>
      </c>
      <c r="I83" s="15"/>
    </row>
    <row r="84" spans="1:9" ht="15">
      <c r="A84" s="16" t="s">
        <v>11</v>
      </c>
      <c r="B84" s="17">
        <v>235</v>
      </c>
      <c r="C84" s="18" t="s">
        <v>6</v>
      </c>
      <c r="D84" s="19">
        <v>0.244</v>
      </c>
      <c r="E84" s="20">
        <v>3</v>
      </c>
      <c r="F84" s="20">
        <v>6</v>
      </c>
      <c r="G84" s="21">
        <f t="shared" si="1"/>
        <v>9</v>
      </c>
      <c r="H84" s="22">
        <f>G84-G85</f>
        <v>2</v>
      </c>
      <c r="I84" s="15"/>
    </row>
    <row r="85" spans="1:9" ht="15">
      <c r="A85" s="16" t="s">
        <v>11</v>
      </c>
      <c r="B85" s="17">
        <v>235</v>
      </c>
      <c r="C85" s="18" t="s">
        <v>3</v>
      </c>
      <c r="D85" s="19">
        <v>0.244</v>
      </c>
      <c r="E85" s="20">
        <v>4</v>
      </c>
      <c r="F85" s="20">
        <v>3</v>
      </c>
      <c r="G85" s="21">
        <f t="shared" si="1"/>
        <v>7</v>
      </c>
      <c r="H85" s="22"/>
      <c r="I85" s="15"/>
    </row>
    <row r="86" spans="1:9" ht="15.75" thickBot="1">
      <c r="A86" s="23" t="s">
        <v>11</v>
      </c>
      <c r="B86" s="24">
        <v>235</v>
      </c>
      <c r="C86" s="25" t="s">
        <v>4</v>
      </c>
      <c r="D86" s="26">
        <v>0.244</v>
      </c>
      <c r="E86" s="27">
        <v>0</v>
      </c>
      <c r="F86" s="28">
        <v>6</v>
      </c>
      <c r="G86" s="27">
        <f t="shared" si="1"/>
        <v>6</v>
      </c>
      <c r="H86" s="29"/>
      <c r="I86" s="15"/>
    </row>
    <row r="87" spans="1:9" ht="15">
      <c r="A87" s="8" t="s">
        <v>10</v>
      </c>
      <c r="B87" s="9">
        <v>235</v>
      </c>
      <c r="C87" s="10" t="s">
        <v>5</v>
      </c>
      <c r="D87" s="11">
        <v>0.269</v>
      </c>
      <c r="E87" s="12">
        <v>5</v>
      </c>
      <c r="F87" s="13">
        <v>4</v>
      </c>
      <c r="G87" s="12">
        <f t="shared" si="1"/>
        <v>9</v>
      </c>
      <c r="H87" s="14">
        <f>G87-G89</f>
        <v>-8</v>
      </c>
      <c r="I87" s="15"/>
    </row>
    <row r="88" spans="1:9" ht="15">
      <c r="A88" s="16" t="s">
        <v>10</v>
      </c>
      <c r="B88" s="17">
        <v>235</v>
      </c>
      <c r="C88" s="18" t="s">
        <v>6</v>
      </c>
      <c r="D88" s="19">
        <v>0.269</v>
      </c>
      <c r="E88" s="20">
        <v>6</v>
      </c>
      <c r="F88" s="20">
        <v>2</v>
      </c>
      <c r="G88" s="21">
        <f t="shared" si="1"/>
        <v>8</v>
      </c>
      <c r="H88" s="22">
        <f>G88-G89</f>
        <v>-9</v>
      </c>
      <c r="I88" s="15"/>
    </row>
    <row r="89" spans="1:9" ht="15">
      <c r="A89" s="16" t="s">
        <v>10</v>
      </c>
      <c r="B89" s="17">
        <v>235</v>
      </c>
      <c r="C89" s="18" t="s">
        <v>3</v>
      </c>
      <c r="D89" s="19">
        <v>0.269</v>
      </c>
      <c r="E89" s="20">
        <v>9</v>
      </c>
      <c r="F89" s="20">
        <v>8</v>
      </c>
      <c r="G89" s="21">
        <f t="shared" si="1"/>
        <v>17</v>
      </c>
      <c r="H89" s="22"/>
      <c r="I89" s="15"/>
    </row>
    <row r="90" spans="1:9" ht="15.75" thickBot="1">
      <c r="A90" s="23" t="s">
        <v>10</v>
      </c>
      <c r="B90" s="24">
        <v>235</v>
      </c>
      <c r="C90" s="25" t="s">
        <v>4</v>
      </c>
      <c r="D90" s="26">
        <v>0.269</v>
      </c>
      <c r="E90" s="27">
        <v>0</v>
      </c>
      <c r="F90" s="28">
        <v>13</v>
      </c>
      <c r="G90" s="27">
        <f t="shared" si="1"/>
        <v>13</v>
      </c>
      <c r="H90" s="29"/>
      <c r="I90" s="15"/>
    </row>
    <row r="91" spans="1:9" ht="15">
      <c r="A91" s="8" t="s">
        <v>14</v>
      </c>
      <c r="B91" s="9">
        <v>235</v>
      </c>
      <c r="C91" s="10" t="s">
        <v>5</v>
      </c>
      <c r="D91" s="11">
        <v>0.278</v>
      </c>
      <c r="E91" s="12">
        <v>18</v>
      </c>
      <c r="F91" s="13">
        <v>13</v>
      </c>
      <c r="G91" s="12">
        <f t="shared" si="1"/>
        <v>31</v>
      </c>
      <c r="H91" s="14">
        <f>G91-G93</f>
        <v>-16</v>
      </c>
      <c r="I91" s="15"/>
    </row>
    <row r="92" spans="1:9" ht="15">
      <c r="A92" s="16" t="s">
        <v>14</v>
      </c>
      <c r="B92" s="17">
        <v>235</v>
      </c>
      <c r="C92" s="18" t="s">
        <v>6</v>
      </c>
      <c r="D92" s="19">
        <v>0.278</v>
      </c>
      <c r="E92" s="20">
        <v>13</v>
      </c>
      <c r="F92" s="20">
        <v>17</v>
      </c>
      <c r="G92" s="21">
        <f t="shared" si="1"/>
        <v>30</v>
      </c>
      <c r="H92" s="22">
        <f>G92-G93</f>
        <v>-17</v>
      </c>
      <c r="I92" s="15"/>
    </row>
    <row r="93" spans="1:9" ht="15">
      <c r="A93" s="16" t="s">
        <v>14</v>
      </c>
      <c r="B93" s="17">
        <v>235</v>
      </c>
      <c r="C93" s="18" t="s">
        <v>3</v>
      </c>
      <c r="D93" s="19">
        <v>0.278</v>
      </c>
      <c r="E93" s="20">
        <v>23</v>
      </c>
      <c r="F93" s="20">
        <v>24</v>
      </c>
      <c r="G93" s="21">
        <f t="shared" si="1"/>
        <v>47</v>
      </c>
      <c r="H93" s="22"/>
      <c r="I93" s="15"/>
    </row>
    <row r="94" spans="1:9" ht="15.75" thickBot="1">
      <c r="A94" s="23" t="s">
        <v>14</v>
      </c>
      <c r="B94" s="24">
        <v>235</v>
      </c>
      <c r="C94" s="25" t="s">
        <v>4</v>
      </c>
      <c r="D94" s="26">
        <v>0.278</v>
      </c>
      <c r="E94" s="27">
        <v>0</v>
      </c>
      <c r="F94" s="28">
        <v>40</v>
      </c>
      <c r="G94" s="27">
        <f t="shared" si="1"/>
        <v>40</v>
      </c>
      <c r="H94" s="29"/>
      <c r="I94" s="15"/>
    </row>
    <row r="95" spans="1:9" ht="15">
      <c r="A95" s="8" t="s">
        <v>38</v>
      </c>
      <c r="B95" s="9">
        <v>235</v>
      </c>
      <c r="C95" s="10" t="s">
        <v>5</v>
      </c>
      <c r="D95" s="11">
        <v>0.285</v>
      </c>
      <c r="E95" s="12">
        <v>18</v>
      </c>
      <c r="F95" s="13">
        <v>7</v>
      </c>
      <c r="G95" s="12">
        <f t="shared" si="1"/>
        <v>25</v>
      </c>
      <c r="H95" s="14">
        <f>G95-G97</f>
        <v>1</v>
      </c>
      <c r="I95" s="15"/>
    </row>
    <row r="96" spans="1:9" ht="15">
      <c r="A96" s="16" t="s">
        <v>38</v>
      </c>
      <c r="B96" s="17">
        <v>235</v>
      </c>
      <c r="C96" s="18" t="s">
        <v>6</v>
      </c>
      <c r="D96" s="19">
        <v>0.285</v>
      </c>
      <c r="E96" s="20">
        <v>12</v>
      </c>
      <c r="F96" s="20">
        <v>12</v>
      </c>
      <c r="G96" s="21">
        <f t="shared" si="1"/>
        <v>24</v>
      </c>
      <c r="H96" s="22">
        <f>G96-G97</f>
        <v>0</v>
      </c>
      <c r="I96" s="15"/>
    </row>
    <row r="97" spans="1:9" ht="15">
      <c r="A97" s="16" t="s">
        <v>38</v>
      </c>
      <c r="B97" s="17">
        <v>235</v>
      </c>
      <c r="C97" s="18" t="s">
        <v>3</v>
      </c>
      <c r="D97" s="19">
        <v>0.285</v>
      </c>
      <c r="E97" s="20">
        <v>12</v>
      </c>
      <c r="F97" s="20">
        <v>12</v>
      </c>
      <c r="G97" s="21">
        <f t="shared" si="1"/>
        <v>24</v>
      </c>
      <c r="H97" s="22"/>
      <c r="I97" s="15"/>
    </row>
    <row r="98" spans="1:9" ht="15.75" thickBot="1">
      <c r="A98" s="23" t="s">
        <v>38</v>
      </c>
      <c r="B98" s="24">
        <v>235</v>
      </c>
      <c r="C98" s="25" t="s">
        <v>4</v>
      </c>
      <c r="D98" s="26">
        <v>0.285</v>
      </c>
      <c r="E98" s="27">
        <v>0</v>
      </c>
      <c r="F98" s="28">
        <v>13</v>
      </c>
      <c r="G98" s="27">
        <f t="shared" si="1"/>
        <v>13</v>
      </c>
      <c r="H98" s="29"/>
      <c r="I98" s="15"/>
    </row>
    <row r="99" spans="1:9" ht="15">
      <c r="A99" s="8" t="s">
        <v>39</v>
      </c>
      <c r="B99" s="9">
        <v>235</v>
      </c>
      <c r="C99" s="10" t="s">
        <v>5</v>
      </c>
      <c r="D99" s="11">
        <v>0.289</v>
      </c>
      <c r="E99" s="12">
        <v>0</v>
      </c>
      <c r="F99" s="13">
        <v>21</v>
      </c>
      <c r="G99" s="12">
        <f t="shared" si="1"/>
        <v>21</v>
      </c>
      <c r="H99" s="14">
        <f>G99-G101</f>
        <v>-5</v>
      </c>
      <c r="I99" s="15"/>
    </row>
    <row r="100" spans="1:9" ht="15">
      <c r="A100" s="16" t="s">
        <v>39</v>
      </c>
      <c r="B100" s="17">
        <v>235</v>
      </c>
      <c r="C100" s="18" t="s">
        <v>6</v>
      </c>
      <c r="D100" s="19">
        <v>0.289</v>
      </c>
      <c r="E100" s="20">
        <v>11</v>
      </c>
      <c r="F100" s="20">
        <v>13</v>
      </c>
      <c r="G100" s="21">
        <f t="shared" si="1"/>
        <v>24</v>
      </c>
      <c r="H100" s="22">
        <f>G100-G101</f>
        <v>-2</v>
      </c>
      <c r="I100" s="15"/>
    </row>
    <row r="101" spans="1:9" ht="15">
      <c r="A101" s="16" t="s">
        <v>39</v>
      </c>
      <c r="B101" s="17">
        <v>235</v>
      </c>
      <c r="C101" s="18" t="s">
        <v>3</v>
      </c>
      <c r="D101" s="19">
        <v>0.289</v>
      </c>
      <c r="E101" s="20">
        <v>13</v>
      </c>
      <c r="F101" s="20">
        <v>13</v>
      </c>
      <c r="G101" s="21">
        <f t="shared" si="1"/>
        <v>26</v>
      </c>
      <c r="H101" s="22"/>
      <c r="I101" s="15"/>
    </row>
    <row r="102" spans="1:9" ht="15.75" thickBot="1">
      <c r="A102" s="23" t="s">
        <v>39</v>
      </c>
      <c r="B102" s="24">
        <v>235</v>
      </c>
      <c r="C102" s="25" t="s">
        <v>4</v>
      </c>
      <c r="D102" s="26">
        <v>0.289</v>
      </c>
      <c r="E102" s="27">
        <v>0</v>
      </c>
      <c r="F102" s="28">
        <v>21</v>
      </c>
      <c r="G102" s="27">
        <f t="shared" si="1"/>
        <v>21</v>
      </c>
      <c r="H102" s="29"/>
      <c r="I102" s="15"/>
    </row>
    <row r="103" spans="1:9" ht="15">
      <c r="A103" s="8" t="s">
        <v>40</v>
      </c>
      <c r="B103" s="9">
        <v>235</v>
      </c>
      <c r="C103" s="10" t="s">
        <v>5</v>
      </c>
      <c r="D103" s="11">
        <v>0.3</v>
      </c>
      <c r="E103" s="12">
        <v>14</v>
      </c>
      <c r="F103" s="13">
        <v>11</v>
      </c>
      <c r="G103" s="12">
        <f t="shared" si="1"/>
        <v>25</v>
      </c>
      <c r="H103" s="14">
        <f>G103-G105</f>
        <v>-5</v>
      </c>
      <c r="I103" s="15"/>
    </row>
    <row r="104" spans="1:9" ht="15">
      <c r="A104" s="16" t="s">
        <v>40</v>
      </c>
      <c r="B104" s="17">
        <v>235</v>
      </c>
      <c r="C104" s="18" t="s">
        <v>6</v>
      </c>
      <c r="D104" s="19">
        <v>0.3</v>
      </c>
      <c r="E104" s="20">
        <v>11</v>
      </c>
      <c r="F104" s="20">
        <v>12</v>
      </c>
      <c r="G104" s="21">
        <f t="shared" si="1"/>
        <v>23</v>
      </c>
      <c r="H104" s="22">
        <f>G104-G105</f>
        <v>-7</v>
      </c>
      <c r="I104" s="15"/>
    </row>
    <row r="105" spans="1:9" ht="15">
      <c r="A105" s="16" t="s">
        <v>40</v>
      </c>
      <c r="B105" s="17">
        <v>235</v>
      </c>
      <c r="C105" s="18" t="s">
        <v>3</v>
      </c>
      <c r="D105" s="19">
        <v>0.3</v>
      </c>
      <c r="E105" s="20">
        <v>15</v>
      </c>
      <c r="F105" s="20">
        <v>15</v>
      </c>
      <c r="G105" s="21">
        <f t="shared" si="1"/>
        <v>30</v>
      </c>
      <c r="H105" s="22"/>
      <c r="I105" s="15"/>
    </row>
    <row r="106" spans="1:9" ht="15.75" thickBot="1">
      <c r="A106" s="23" t="s">
        <v>40</v>
      </c>
      <c r="B106" s="24">
        <v>235</v>
      </c>
      <c r="C106" s="25" t="s">
        <v>4</v>
      </c>
      <c r="D106" s="26">
        <v>0.3</v>
      </c>
      <c r="E106" s="27">
        <v>0</v>
      </c>
      <c r="F106" s="28">
        <v>18</v>
      </c>
      <c r="G106" s="27">
        <f t="shared" si="1"/>
        <v>18</v>
      </c>
      <c r="H106" s="29"/>
      <c r="I106" s="15"/>
    </row>
    <row r="107" spans="1:9" ht="15">
      <c r="A107" s="8" t="s">
        <v>41</v>
      </c>
      <c r="B107" s="9">
        <v>235</v>
      </c>
      <c r="C107" s="10" t="s">
        <v>5</v>
      </c>
      <c r="D107" s="11">
        <v>0.321</v>
      </c>
      <c r="E107" s="12">
        <v>15</v>
      </c>
      <c r="F107" s="13">
        <v>10</v>
      </c>
      <c r="G107" s="12">
        <f t="shared" si="1"/>
        <v>25</v>
      </c>
      <c r="H107" s="14">
        <f>G107-G109</f>
        <v>-5</v>
      </c>
      <c r="I107" s="15"/>
    </row>
    <row r="108" spans="1:9" ht="15">
      <c r="A108" s="16" t="s">
        <v>41</v>
      </c>
      <c r="B108" s="17">
        <v>235</v>
      </c>
      <c r="C108" s="18" t="s">
        <v>6</v>
      </c>
      <c r="D108" s="19">
        <v>0.321</v>
      </c>
      <c r="E108" s="20">
        <v>16</v>
      </c>
      <c r="F108" s="20">
        <v>10</v>
      </c>
      <c r="G108" s="21">
        <f t="shared" si="1"/>
        <v>26</v>
      </c>
      <c r="H108" s="22">
        <f>G108-G109</f>
        <v>-4</v>
      </c>
      <c r="I108" s="15"/>
    </row>
    <row r="109" spans="1:9" ht="15">
      <c r="A109" s="16" t="s">
        <v>41</v>
      </c>
      <c r="B109" s="17">
        <v>235</v>
      </c>
      <c r="C109" s="18" t="s">
        <v>3</v>
      </c>
      <c r="D109" s="19">
        <v>0.321</v>
      </c>
      <c r="E109" s="20">
        <v>15</v>
      </c>
      <c r="F109" s="20">
        <v>15</v>
      </c>
      <c r="G109" s="21">
        <f t="shared" si="1"/>
        <v>30</v>
      </c>
      <c r="H109" s="22"/>
      <c r="I109" s="15"/>
    </row>
    <row r="110" spans="1:9" ht="15.75" thickBot="1">
      <c r="A110" s="23" t="s">
        <v>41</v>
      </c>
      <c r="B110" s="24">
        <v>235</v>
      </c>
      <c r="C110" s="25" t="s">
        <v>4</v>
      </c>
      <c r="D110" s="26">
        <v>0.321</v>
      </c>
      <c r="E110" s="27">
        <v>0</v>
      </c>
      <c r="F110" s="28">
        <v>27</v>
      </c>
      <c r="G110" s="27">
        <f t="shared" si="1"/>
        <v>27</v>
      </c>
      <c r="H110" s="29"/>
      <c r="I110" s="15"/>
    </row>
    <row r="111" spans="1:9" ht="15">
      <c r="A111" s="8" t="s">
        <v>42</v>
      </c>
      <c r="B111" s="9">
        <v>235</v>
      </c>
      <c r="C111" s="10" t="s">
        <v>5</v>
      </c>
      <c r="D111" s="11">
        <v>0.344</v>
      </c>
      <c r="E111" s="12">
        <v>0</v>
      </c>
      <c r="F111" s="13">
        <v>12</v>
      </c>
      <c r="G111" s="12">
        <f t="shared" si="1"/>
        <v>12</v>
      </c>
      <c r="H111" s="14">
        <f>G111-G113</f>
        <v>-6</v>
      </c>
      <c r="I111" s="15"/>
    </row>
    <row r="112" spans="1:9" ht="15">
      <c r="A112" s="16" t="s">
        <v>42</v>
      </c>
      <c r="B112" s="17">
        <v>235</v>
      </c>
      <c r="C112" s="18" t="s">
        <v>6</v>
      </c>
      <c r="D112" s="19">
        <v>0.344</v>
      </c>
      <c r="E112" s="21">
        <v>0</v>
      </c>
      <c r="F112" s="20">
        <v>12</v>
      </c>
      <c r="G112" s="21">
        <f t="shared" si="1"/>
        <v>12</v>
      </c>
      <c r="H112" s="22">
        <f>G112-G113</f>
        <v>-6</v>
      </c>
      <c r="I112" s="15"/>
    </row>
    <row r="113" spans="1:9" ht="15">
      <c r="A113" s="16" t="s">
        <v>42</v>
      </c>
      <c r="B113" s="17">
        <v>235</v>
      </c>
      <c r="C113" s="18" t="s">
        <v>3</v>
      </c>
      <c r="D113" s="19">
        <v>0.344</v>
      </c>
      <c r="E113" s="20">
        <v>9</v>
      </c>
      <c r="F113" s="20">
        <v>9</v>
      </c>
      <c r="G113" s="21">
        <f t="shared" si="1"/>
        <v>18</v>
      </c>
      <c r="H113" s="22"/>
      <c r="I113" s="15"/>
    </row>
    <row r="114" spans="1:9" ht="15.75" thickBot="1">
      <c r="A114" s="23" t="s">
        <v>42</v>
      </c>
      <c r="B114" s="24">
        <v>235</v>
      </c>
      <c r="C114" s="25" t="s">
        <v>4</v>
      </c>
      <c r="D114" s="26">
        <v>0.344</v>
      </c>
      <c r="E114" s="27">
        <v>0</v>
      </c>
      <c r="F114" s="28">
        <v>13</v>
      </c>
      <c r="G114" s="27">
        <f t="shared" si="1"/>
        <v>13</v>
      </c>
      <c r="H114" s="29"/>
      <c r="I114" s="15"/>
    </row>
    <row r="115" spans="1:9" ht="15">
      <c r="A115" s="8" t="s">
        <v>43</v>
      </c>
      <c r="B115" s="9">
        <v>235</v>
      </c>
      <c r="C115" s="10" t="s">
        <v>5</v>
      </c>
      <c r="D115" s="11">
        <v>0.399</v>
      </c>
      <c r="E115" s="12">
        <v>19</v>
      </c>
      <c r="F115" s="13">
        <v>24</v>
      </c>
      <c r="G115" s="12">
        <f t="shared" si="1"/>
        <v>43</v>
      </c>
      <c r="H115" s="14">
        <f>G115-G117</f>
        <v>-34</v>
      </c>
      <c r="I115" s="15"/>
    </row>
    <row r="116" spans="1:9" ht="15">
      <c r="A116" s="16" t="s">
        <v>43</v>
      </c>
      <c r="B116" s="17">
        <v>235</v>
      </c>
      <c r="C116" s="18" t="s">
        <v>6</v>
      </c>
      <c r="D116" s="19">
        <v>0.399</v>
      </c>
      <c r="E116" s="20">
        <v>21</v>
      </c>
      <c r="F116" s="20">
        <v>22</v>
      </c>
      <c r="G116" s="21">
        <f t="shared" si="1"/>
        <v>43</v>
      </c>
      <c r="H116" s="22">
        <f>G116-G117</f>
        <v>-34</v>
      </c>
      <c r="I116" s="15"/>
    </row>
    <row r="117" spans="1:9" ht="15">
      <c r="A117" s="16" t="s">
        <v>43</v>
      </c>
      <c r="B117" s="17">
        <v>235</v>
      </c>
      <c r="C117" s="18" t="s">
        <v>3</v>
      </c>
      <c r="D117" s="19">
        <v>0.399</v>
      </c>
      <c r="E117" s="20">
        <v>38</v>
      </c>
      <c r="F117" s="20">
        <v>39</v>
      </c>
      <c r="G117" s="21">
        <f t="shared" si="1"/>
        <v>77</v>
      </c>
      <c r="H117" s="22"/>
      <c r="I117" s="15"/>
    </row>
    <row r="118" spans="1:9" ht="15.75" thickBot="1">
      <c r="A118" s="23" t="s">
        <v>43</v>
      </c>
      <c r="B118" s="24">
        <v>235</v>
      </c>
      <c r="C118" s="25" t="s">
        <v>4</v>
      </c>
      <c r="D118" s="26">
        <v>0.399</v>
      </c>
      <c r="E118" s="27">
        <v>0</v>
      </c>
      <c r="F118" s="28">
        <v>54</v>
      </c>
      <c r="G118" s="27">
        <f t="shared" si="1"/>
        <v>54</v>
      </c>
      <c r="H118" s="29"/>
      <c r="I118" s="15"/>
    </row>
    <row r="119" spans="1:9" ht="15">
      <c r="A119" s="30" t="s">
        <v>44</v>
      </c>
      <c r="B119" s="31">
        <v>235</v>
      </c>
      <c r="C119" s="32" t="s">
        <v>5</v>
      </c>
      <c r="D119" s="33">
        <v>0.426</v>
      </c>
      <c r="E119" s="34">
        <v>3</v>
      </c>
      <c r="F119" s="35">
        <v>13</v>
      </c>
      <c r="G119" s="34">
        <f t="shared" si="1"/>
        <v>16</v>
      </c>
      <c r="H119" s="36">
        <f>G119-G121</f>
        <v>-2</v>
      </c>
      <c r="I119" s="15"/>
    </row>
    <row r="120" spans="1:9" ht="15">
      <c r="A120" s="16" t="s">
        <v>44</v>
      </c>
      <c r="B120" s="17">
        <v>235</v>
      </c>
      <c r="C120" s="18" t="s">
        <v>6</v>
      </c>
      <c r="D120" s="19">
        <v>0.426</v>
      </c>
      <c r="E120" s="21">
        <v>3</v>
      </c>
      <c r="F120" s="20">
        <v>16</v>
      </c>
      <c r="G120" s="21">
        <f t="shared" si="1"/>
        <v>19</v>
      </c>
      <c r="H120" s="22">
        <f>G120-G121</f>
        <v>1</v>
      </c>
      <c r="I120" s="15"/>
    </row>
    <row r="121" spans="1:9" ht="15">
      <c r="A121" s="16" t="s">
        <v>44</v>
      </c>
      <c r="B121" s="17">
        <v>235</v>
      </c>
      <c r="C121" s="18" t="s">
        <v>3</v>
      </c>
      <c r="D121" s="19">
        <v>0.426</v>
      </c>
      <c r="E121" s="20">
        <v>9</v>
      </c>
      <c r="F121" s="20">
        <v>9</v>
      </c>
      <c r="G121" s="21">
        <f t="shared" si="1"/>
        <v>18</v>
      </c>
      <c r="H121" s="22"/>
      <c r="I121" s="15"/>
    </row>
    <row r="122" spans="1:9" ht="15.75" thickBot="1">
      <c r="A122" s="23" t="s">
        <v>44</v>
      </c>
      <c r="B122" s="24">
        <v>235</v>
      </c>
      <c r="C122" s="25" t="s">
        <v>4</v>
      </c>
      <c r="D122" s="26">
        <v>0.426</v>
      </c>
      <c r="E122" s="27">
        <v>0</v>
      </c>
      <c r="F122" s="28">
        <v>32</v>
      </c>
      <c r="G122" s="27">
        <f t="shared" si="1"/>
        <v>32</v>
      </c>
      <c r="H122" s="29"/>
      <c r="I122" s="15"/>
    </row>
    <row r="123" spans="1:9" ht="15">
      <c r="A123" s="8" t="s">
        <v>45</v>
      </c>
      <c r="B123" s="9">
        <v>300</v>
      </c>
      <c r="C123" s="10" t="s">
        <v>5</v>
      </c>
      <c r="D123" s="11">
        <v>0.016</v>
      </c>
      <c r="E123" s="12">
        <v>0</v>
      </c>
      <c r="F123" s="12">
        <v>0</v>
      </c>
      <c r="G123" s="12">
        <f t="shared" si="1"/>
        <v>0</v>
      </c>
      <c r="H123" s="14">
        <f>G123-G125</f>
        <v>0</v>
      </c>
      <c r="I123" s="15"/>
    </row>
    <row r="124" spans="1:9" ht="15">
      <c r="A124" s="16" t="s">
        <v>45</v>
      </c>
      <c r="B124" s="17">
        <v>300</v>
      </c>
      <c r="C124" s="18" t="s">
        <v>6</v>
      </c>
      <c r="D124" s="19">
        <v>0.016</v>
      </c>
      <c r="E124" s="21">
        <v>0</v>
      </c>
      <c r="F124" s="21">
        <v>0</v>
      </c>
      <c r="G124" s="21">
        <f t="shared" si="1"/>
        <v>0</v>
      </c>
      <c r="H124" s="22">
        <f>G124-G125</f>
        <v>0</v>
      </c>
      <c r="I124" s="15"/>
    </row>
    <row r="125" spans="1:9" ht="15">
      <c r="A125" s="16" t="s">
        <v>45</v>
      </c>
      <c r="B125" s="17">
        <v>300</v>
      </c>
      <c r="C125" s="18" t="s">
        <v>3</v>
      </c>
      <c r="D125" s="19">
        <v>0.016</v>
      </c>
      <c r="E125" s="21">
        <v>0</v>
      </c>
      <c r="F125" s="21">
        <v>0</v>
      </c>
      <c r="G125" s="21">
        <f t="shared" si="1"/>
        <v>0</v>
      </c>
      <c r="H125" s="22"/>
      <c r="I125" s="15"/>
    </row>
    <row r="126" spans="1:9" ht="15.75" thickBot="1">
      <c r="A126" s="23" t="s">
        <v>45</v>
      </c>
      <c r="B126" s="24">
        <v>300</v>
      </c>
      <c r="C126" s="25" t="s">
        <v>4</v>
      </c>
      <c r="D126" s="26">
        <v>0.016</v>
      </c>
      <c r="E126" s="27">
        <v>0</v>
      </c>
      <c r="F126" s="27">
        <v>0</v>
      </c>
      <c r="G126" s="27">
        <f t="shared" si="1"/>
        <v>0</v>
      </c>
      <c r="H126" s="29"/>
      <c r="I126" s="15"/>
    </row>
    <row r="127" spans="1:9" ht="15">
      <c r="A127" s="8" t="s">
        <v>9</v>
      </c>
      <c r="B127" s="9">
        <v>300</v>
      </c>
      <c r="C127" s="10" t="s">
        <v>5</v>
      </c>
      <c r="D127" s="11">
        <v>0.017</v>
      </c>
      <c r="E127" s="12">
        <v>1</v>
      </c>
      <c r="F127" s="12">
        <v>0</v>
      </c>
      <c r="G127" s="12">
        <f t="shared" si="1"/>
        <v>1</v>
      </c>
      <c r="H127" s="14">
        <f>G127-G129</f>
        <v>1</v>
      </c>
      <c r="I127" s="15"/>
    </row>
    <row r="128" spans="1:9" ht="15">
      <c r="A128" s="16" t="s">
        <v>9</v>
      </c>
      <c r="B128" s="17">
        <v>300</v>
      </c>
      <c r="C128" s="18" t="s">
        <v>6</v>
      </c>
      <c r="D128" s="19">
        <v>0.017</v>
      </c>
      <c r="E128" s="21">
        <v>0</v>
      </c>
      <c r="F128" s="21">
        <v>0</v>
      </c>
      <c r="G128" s="21">
        <f t="shared" si="1"/>
        <v>0</v>
      </c>
      <c r="H128" s="22">
        <f>G128-G129</f>
        <v>0</v>
      </c>
      <c r="I128" s="15"/>
    </row>
    <row r="129" spans="1:9" ht="15">
      <c r="A129" s="16" t="s">
        <v>9</v>
      </c>
      <c r="B129" s="17">
        <v>300</v>
      </c>
      <c r="C129" s="18" t="s">
        <v>3</v>
      </c>
      <c r="D129" s="19">
        <v>0.017</v>
      </c>
      <c r="E129" s="21">
        <v>0</v>
      </c>
      <c r="F129" s="21">
        <v>0</v>
      </c>
      <c r="G129" s="21">
        <f t="shared" si="1"/>
        <v>0</v>
      </c>
      <c r="H129" s="22"/>
      <c r="I129" s="15"/>
    </row>
    <row r="130" spans="1:9" ht="15.75" thickBot="1">
      <c r="A130" s="23" t="s">
        <v>9</v>
      </c>
      <c r="B130" s="24">
        <v>300</v>
      </c>
      <c r="C130" s="25" t="s">
        <v>4</v>
      </c>
      <c r="D130" s="26">
        <v>0.017</v>
      </c>
      <c r="E130" s="27">
        <v>0</v>
      </c>
      <c r="F130" s="27">
        <v>0</v>
      </c>
      <c r="G130" s="27">
        <f t="shared" si="1"/>
        <v>0</v>
      </c>
      <c r="H130" s="29"/>
      <c r="I130" s="15"/>
    </row>
    <row r="131" spans="1:9" ht="15">
      <c r="A131" s="8" t="s">
        <v>8</v>
      </c>
      <c r="B131" s="9">
        <v>300</v>
      </c>
      <c r="C131" s="10" t="s">
        <v>5</v>
      </c>
      <c r="D131" s="11">
        <v>0.059</v>
      </c>
      <c r="E131" s="12">
        <v>1</v>
      </c>
      <c r="F131" s="12">
        <v>1</v>
      </c>
      <c r="G131" s="12">
        <f t="shared" si="1"/>
        <v>2</v>
      </c>
      <c r="H131" s="14">
        <f>G131-G133</f>
        <v>0</v>
      </c>
      <c r="I131" s="15"/>
    </row>
    <row r="132" spans="1:9" ht="15">
      <c r="A132" s="16" t="s">
        <v>8</v>
      </c>
      <c r="B132" s="17">
        <v>300</v>
      </c>
      <c r="C132" s="18" t="s">
        <v>6</v>
      </c>
      <c r="D132" s="19">
        <v>0.059</v>
      </c>
      <c r="E132" s="20">
        <v>3</v>
      </c>
      <c r="F132" s="20">
        <v>1</v>
      </c>
      <c r="G132" s="21">
        <f aca="true" t="shared" si="2" ref="G132:G142">E132+F132</f>
        <v>4</v>
      </c>
      <c r="H132" s="22">
        <f>G132-G133</f>
        <v>2</v>
      </c>
      <c r="I132" s="15"/>
    </row>
    <row r="133" spans="1:9" ht="15">
      <c r="A133" s="16" t="s">
        <v>8</v>
      </c>
      <c r="B133" s="17">
        <v>300</v>
      </c>
      <c r="C133" s="18" t="s">
        <v>3</v>
      </c>
      <c r="D133" s="19">
        <v>0.059</v>
      </c>
      <c r="E133" s="21">
        <v>1</v>
      </c>
      <c r="F133" s="21">
        <v>1</v>
      </c>
      <c r="G133" s="21">
        <f t="shared" si="2"/>
        <v>2</v>
      </c>
      <c r="H133" s="22"/>
      <c r="I133" s="15"/>
    </row>
    <row r="134" spans="1:9" ht="15.75" thickBot="1">
      <c r="A134" s="23" t="s">
        <v>8</v>
      </c>
      <c r="B134" s="24">
        <v>300</v>
      </c>
      <c r="C134" s="25" t="s">
        <v>4</v>
      </c>
      <c r="D134" s="26">
        <v>0.059</v>
      </c>
      <c r="E134" s="27">
        <v>0</v>
      </c>
      <c r="F134" s="27">
        <v>1</v>
      </c>
      <c r="G134" s="27">
        <f t="shared" si="2"/>
        <v>1</v>
      </c>
      <c r="H134" s="29"/>
      <c r="I134" s="15"/>
    </row>
    <row r="135" spans="1:9" ht="15">
      <c r="A135" s="8" t="s">
        <v>46</v>
      </c>
      <c r="B135" s="9">
        <v>300</v>
      </c>
      <c r="C135" s="10" t="s">
        <v>5</v>
      </c>
      <c r="D135" s="11">
        <v>0.061</v>
      </c>
      <c r="E135" s="12">
        <v>14</v>
      </c>
      <c r="F135" s="13">
        <v>2</v>
      </c>
      <c r="G135" s="12">
        <f t="shared" si="2"/>
        <v>16</v>
      </c>
      <c r="H135" s="14">
        <f>G135-G137</f>
        <v>4</v>
      </c>
      <c r="I135" s="15"/>
    </row>
    <row r="136" spans="1:9" ht="15">
      <c r="A136" s="16" t="s">
        <v>46</v>
      </c>
      <c r="B136" s="17">
        <v>300</v>
      </c>
      <c r="C136" s="18" t="s">
        <v>6</v>
      </c>
      <c r="D136" s="19">
        <v>0.061</v>
      </c>
      <c r="E136" s="20">
        <v>15</v>
      </c>
      <c r="F136" s="20">
        <v>2</v>
      </c>
      <c r="G136" s="21">
        <f t="shared" si="2"/>
        <v>17</v>
      </c>
      <c r="H136" s="22">
        <f>G136-G137</f>
        <v>5</v>
      </c>
      <c r="I136" s="15"/>
    </row>
    <row r="137" spans="1:9" ht="15">
      <c r="A137" s="16" t="s">
        <v>46</v>
      </c>
      <c r="B137" s="17">
        <v>300</v>
      </c>
      <c r="C137" s="18" t="s">
        <v>3</v>
      </c>
      <c r="D137" s="19">
        <v>0.061</v>
      </c>
      <c r="E137" s="20">
        <v>6</v>
      </c>
      <c r="F137" s="20">
        <v>6</v>
      </c>
      <c r="G137" s="21">
        <f t="shared" si="2"/>
        <v>12</v>
      </c>
      <c r="H137" s="22"/>
      <c r="I137" s="15"/>
    </row>
    <row r="138" spans="1:9" ht="15.75" thickBot="1">
      <c r="A138" s="23" t="s">
        <v>46</v>
      </c>
      <c r="B138" s="24">
        <v>300</v>
      </c>
      <c r="C138" s="25" t="s">
        <v>4</v>
      </c>
      <c r="D138" s="26">
        <v>0.061</v>
      </c>
      <c r="E138" s="27">
        <v>0</v>
      </c>
      <c r="F138" s="28">
        <v>7</v>
      </c>
      <c r="G138" s="27">
        <f t="shared" si="2"/>
        <v>7</v>
      </c>
      <c r="H138" s="29"/>
      <c r="I138" s="15"/>
    </row>
    <row r="139" spans="1:9" ht="15">
      <c r="A139" s="8" t="s">
        <v>47</v>
      </c>
      <c r="B139" s="9">
        <v>300</v>
      </c>
      <c r="C139" s="10" t="s">
        <v>5</v>
      </c>
      <c r="D139" s="11">
        <v>0.2</v>
      </c>
      <c r="E139" s="12">
        <v>21</v>
      </c>
      <c r="F139" s="13">
        <v>1</v>
      </c>
      <c r="G139" s="12">
        <f t="shared" si="2"/>
        <v>22</v>
      </c>
      <c r="H139" s="14">
        <f>G139-G141</f>
        <v>14</v>
      </c>
      <c r="I139" s="15"/>
    </row>
    <row r="140" spans="1:9" ht="15">
      <c r="A140" s="16" t="s">
        <v>47</v>
      </c>
      <c r="B140" s="17">
        <v>300</v>
      </c>
      <c r="C140" s="18" t="s">
        <v>6</v>
      </c>
      <c r="D140" s="19">
        <v>0.2</v>
      </c>
      <c r="E140" s="20">
        <v>1</v>
      </c>
      <c r="F140" s="20">
        <v>4</v>
      </c>
      <c r="G140" s="21">
        <f t="shared" si="2"/>
        <v>5</v>
      </c>
      <c r="H140" s="22">
        <f>G140-G141</f>
        <v>-3</v>
      </c>
      <c r="I140" s="15"/>
    </row>
    <row r="141" spans="1:9" ht="15">
      <c r="A141" s="16" t="s">
        <v>47</v>
      </c>
      <c r="B141" s="17">
        <v>300</v>
      </c>
      <c r="C141" s="18" t="s">
        <v>3</v>
      </c>
      <c r="D141" s="19">
        <v>0.2</v>
      </c>
      <c r="E141" s="20">
        <v>4</v>
      </c>
      <c r="F141" s="20">
        <v>4</v>
      </c>
      <c r="G141" s="21">
        <f t="shared" si="2"/>
        <v>8</v>
      </c>
      <c r="H141" s="22"/>
      <c r="I141" s="15"/>
    </row>
    <row r="142" spans="1:9" ht="15.75" thickBot="1">
      <c r="A142" s="23" t="s">
        <v>47</v>
      </c>
      <c r="B142" s="24">
        <v>300</v>
      </c>
      <c r="C142" s="25" t="s">
        <v>4</v>
      </c>
      <c r="D142" s="26">
        <v>0.2</v>
      </c>
      <c r="E142" s="27">
        <v>0</v>
      </c>
      <c r="F142" s="28">
        <v>7</v>
      </c>
      <c r="G142" s="27">
        <f t="shared" si="2"/>
        <v>7</v>
      </c>
      <c r="H142" s="29"/>
      <c r="I142" s="15"/>
    </row>
    <row r="143" spans="4:5" ht="15">
      <c r="D143" s="40"/>
      <c r="E143" s="1"/>
    </row>
    <row r="144" spans="3:5" ht="15.75" customHeight="1">
      <c r="C144" s="47" t="s">
        <v>5</v>
      </c>
      <c r="D144" s="47"/>
      <c r="E144" s="42">
        <f>(SUM(E3,E7,E11,E15,E19,E23,E27,E31,E35,E39,E43,E47,E51,E55,E59,E63,E67,E71)+SUM(E75,E79,E83,E87,E91,E95,E99,E103,E107,E111,E115,E119,E123,E127,E131,E135,E139))/35</f>
        <v>8.2</v>
      </c>
    </row>
    <row r="145" spans="3:5" ht="15">
      <c r="C145" s="47" t="s">
        <v>6</v>
      </c>
      <c r="D145" s="47"/>
      <c r="E145" s="42">
        <f>(SUM(E4,E8,E12,E16,E20,E24,E28,E32,E36,E40,E44,E48,E52,E56,E60,E64,E68,E72)+SUM(E76,E80,E84,E88,E92,E96,E100,E104,E108,E112,E116,E120,E124,E128,E132,E136,E140))/35</f>
        <v>8.085714285714285</v>
      </c>
    </row>
    <row r="146" spans="3:5" ht="15">
      <c r="C146" s="47" t="s">
        <v>3</v>
      </c>
      <c r="D146" s="47"/>
      <c r="E146" s="42">
        <f>(SUM(E5,E9,E13,E17,E21,E25,E29,E33,E37,E41,E45,E49,E53,E57,E61,E65,E69,E73)+SUM(E77,E81,E85,E89,E93,E97,E101,E105,E109,E113,E117,E121,E125,E129,E133,E137,E141))/35</f>
        <v>7.457142857142857</v>
      </c>
    </row>
    <row r="147" spans="3:5" ht="15">
      <c r="C147" s="47" t="s">
        <v>4</v>
      </c>
      <c r="D147" s="47"/>
      <c r="E147" s="42">
        <f>(SUM(E6,E10,E14,E18,E22,E26,E30,E34,E38,E42,E46,E50,E54,E58,E62,E66,E70,E74)+SUM(E78,E82,E86,E90,E94,E98,E102,E106,E110,E114,E118,E122,E126,E130,E134,E138,E142))/35</f>
        <v>0</v>
      </c>
    </row>
  </sheetData>
  <sheetProtection/>
  <mergeCells count="5">
    <mergeCell ref="A1:H1"/>
    <mergeCell ref="C144:D144"/>
    <mergeCell ref="C145:D145"/>
    <mergeCell ref="C146:D146"/>
    <mergeCell ref="C147:D1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 Rockwell</dc:creator>
  <cp:keywords/>
  <dc:description/>
  <cp:lastModifiedBy> D Rockwell</cp:lastModifiedBy>
  <cp:lastPrinted>2012-03-22T20:11:37Z</cp:lastPrinted>
  <dcterms:created xsi:type="dcterms:W3CDTF">2012-03-19T17:27:26Z</dcterms:created>
  <dcterms:modified xsi:type="dcterms:W3CDTF">2012-07-23T18:25:04Z</dcterms:modified>
  <cp:category/>
  <cp:version/>
  <cp:contentType/>
  <cp:contentStatus/>
</cp:coreProperties>
</file>